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ry.hurtado\Desktop\Boton de transparencia\"/>
    </mc:Choice>
  </mc:AlternateContent>
  <bookViews>
    <workbookView xWindow="0" yWindow="0" windowWidth="24000" windowHeight="9630" tabRatio="601" firstSheet="1" activeTab="1"/>
  </bookViews>
  <sheets>
    <sheet name="Hoja5" sheetId="28" state="hidden" r:id="rId1"/>
    <sheet name="BASE 2017 " sheetId="20" r:id="rId2"/>
  </sheets>
  <externalReferences>
    <externalReference r:id="rId3"/>
    <externalReference r:id="rId4"/>
  </externalReferences>
  <definedNames>
    <definedName name="_xlnm._FilterDatabase" localSheetId="1" hidden="1">'BASE 2017 '!$A$2:$Q$794</definedName>
    <definedName name="AREAS">#REF!</definedName>
    <definedName name="BASE">'BASE 2017 '!$A$1:$Q$25</definedName>
    <definedName name="CONTRATOS">#REF!</definedName>
    <definedName name="DIRECTORIO">#REF!</definedName>
    <definedName name="ESTADOS">#REF!</definedName>
    <definedName name="PROCESO">#REF!</definedName>
    <definedName name="PROCESOS">#REF!</definedName>
    <definedName name="TABLA">[1]CONTROL!$A$3:$L$494</definedName>
    <definedName name="TIPOSELECCION">[2]PROCESOS!$BA$1:$BA$70</definedName>
  </definedNames>
  <calcPr calcId="162913"/>
</workbook>
</file>

<file path=xl/calcChain.xml><?xml version="1.0" encoding="utf-8"?>
<calcChain xmlns="http://schemas.openxmlformats.org/spreadsheetml/2006/main">
  <c r="Q802" i="20" l="1"/>
  <c r="Q801" i="20"/>
  <c r="Q800" i="20"/>
  <c r="Q799" i="20"/>
  <c r="Q798" i="20"/>
  <c r="Q797" i="20"/>
  <c r="Q796" i="20"/>
  <c r="Q795" i="20"/>
  <c r="P802" i="20"/>
  <c r="P801" i="20"/>
  <c r="P800" i="20"/>
  <c r="P799" i="20"/>
  <c r="P798" i="20"/>
  <c r="P797" i="20"/>
  <c r="P796" i="20"/>
  <c r="P795" i="20"/>
  <c r="O802" i="20"/>
  <c r="O801" i="20"/>
  <c r="O800" i="20"/>
  <c r="O799" i="20"/>
  <c r="O798" i="20"/>
  <c r="O797" i="20"/>
  <c r="O796" i="20"/>
  <c r="O795" i="20"/>
  <c r="O786" i="20" l="1"/>
  <c r="O695" i="20" l="1"/>
  <c r="P695" i="20" l="1"/>
  <c r="O631" i="20" l="1"/>
  <c r="O665" i="20" l="1"/>
  <c r="P665" i="20" l="1"/>
  <c r="O654" i="20" l="1"/>
  <c r="P654" i="20" l="1"/>
  <c r="O450" i="20" l="1"/>
  <c r="O417" i="20" l="1"/>
  <c r="O394" i="20" l="1"/>
  <c r="O22" i="20" l="1"/>
  <c r="O387" i="20" l="1"/>
  <c r="P387" i="20" s="1"/>
  <c r="O339" i="20" l="1"/>
  <c r="O312" i="20" l="1"/>
  <c r="O289" i="20" l="1"/>
  <c r="O402" i="20" l="1"/>
  <c r="P402" i="20" s="1"/>
  <c r="O403" i="20"/>
  <c r="P403" i="20" s="1"/>
  <c r="O404" i="20"/>
  <c r="P404" i="20" s="1"/>
  <c r="O405" i="20"/>
  <c r="P405" i="20" s="1"/>
  <c r="O406" i="20"/>
  <c r="P406" i="20" s="1"/>
  <c r="O407" i="20"/>
  <c r="P407" i="20" s="1"/>
  <c r="O408" i="20"/>
  <c r="P408" i="20" s="1"/>
  <c r="O409" i="20"/>
  <c r="P409" i="20" s="1"/>
  <c r="O410" i="20"/>
  <c r="P410" i="20" s="1"/>
  <c r="O411" i="20"/>
  <c r="P411" i="20" s="1"/>
  <c r="O412" i="20"/>
  <c r="P412" i="20" s="1"/>
  <c r="O413" i="20"/>
  <c r="P413" i="20" s="1"/>
  <c r="O414" i="20"/>
  <c r="P414" i="20" s="1"/>
  <c r="O415" i="20"/>
  <c r="P415" i="20" s="1"/>
  <c r="O416" i="20"/>
  <c r="P416" i="20" s="1"/>
  <c r="P417" i="20"/>
  <c r="O418" i="20"/>
  <c r="P418" i="20" s="1"/>
  <c r="O419" i="20"/>
  <c r="P419" i="20" s="1"/>
  <c r="O420" i="20"/>
  <c r="P420" i="20" s="1"/>
  <c r="O421" i="20"/>
  <c r="P421" i="20" s="1"/>
  <c r="O422" i="20"/>
  <c r="P422" i="20" s="1"/>
  <c r="O423" i="20"/>
  <c r="P423" i="20" s="1"/>
  <c r="O424" i="20"/>
  <c r="P424" i="20" s="1"/>
  <c r="O425" i="20"/>
  <c r="P425" i="20" s="1"/>
  <c r="O426" i="20"/>
  <c r="P426" i="20" s="1"/>
  <c r="O427" i="20"/>
  <c r="P427" i="20" s="1"/>
  <c r="O428" i="20"/>
  <c r="P428" i="20" s="1"/>
  <c r="O429" i="20"/>
  <c r="P429" i="20" s="1"/>
  <c r="O430" i="20"/>
  <c r="P430" i="20" s="1"/>
  <c r="O431" i="20"/>
  <c r="P431" i="20" s="1"/>
  <c r="O432" i="20"/>
  <c r="P432" i="20" s="1"/>
  <c r="O433" i="20"/>
  <c r="P433" i="20" s="1"/>
  <c r="O434" i="20"/>
  <c r="P434" i="20" s="1"/>
  <c r="O435" i="20"/>
  <c r="P435" i="20" s="1"/>
  <c r="O436" i="20"/>
  <c r="P436" i="20" s="1"/>
  <c r="O437" i="20"/>
  <c r="P437" i="20" s="1"/>
  <c r="O438" i="20"/>
  <c r="P438" i="20" s="1"/>
  <c r="O439" i="20"/>
  <c r="P439" i="20" s="1"/>
  <c r="O440" i="20"/>
  <c r="P440" i="20" s="1"/>
  <c r="O441" i="20"/>
  <c r="P441" i="20" s="1"/>
  <c r="O442" i="20"/>
  <c r="P442" i="20" s="1"/>
  <c r="O443" i="20"/>
  <c r="P443" i="20" s="1"/>
  <c r="O444" i="20"/>
  <c r="P444" i="20" s="1"/>
  <c r="O445" i="20"/>
  <c r="P445" i="20" s="1"/>
  <c r="O446" i="20"/>
  <c r="P446" i="20" s="1"/>
  <c r="O447" i="20"/>
  <c r="P447" i="20" s="1"/>
  <c r="O448" i="20"/>
  <c r="P448" i="20" s="1"/>
  <c r="O449" i="20"/>
  <c r="P449" i="20" s="1"/>
  <c r="P450" i="20"/>
  <c r="O451" i="20"/>
  <c r="P451" i="20" s="1"/>
  <c r="O452" i="20"/>
  <c r="P452" i="20" s="1"/>
  <c r="O453" i="20"/>
  <c r="P453" i="20" s="1"/>
  <c r="O454" i="20"/>
  <c r="P454" i="20" s="1"/>
  <c r="O455" i="20"/>
  <c r="P455" i="20" s="1"/>
  <c r="O456" i="20"/>
  <c r="P456" i="20" s="1"/>
  <c r="O457" i="20"/>
  <c r="P457" i="20" s="1"/>
  <c r="O458" i="20"/>
  <c r="P458" i="20" s="1"/>
  <c r="O459" i="20"/>
  <c r="P459" i="20" s="1"/>
  <c r="O460" i="20"/>
  <c r="P460" i="20" s="1"/>
  <c r="O461" i="20"/>
  <c r="P461" i="20" s="1"/>
  <c r="O462" i="20"/>
  <c r="P462" i="20" s="1"/>
  <c r="O463" i="20"/>
  <c r="P463" i="20" s="1"/>
  <c r="O464" i="20"/>
  <c r="P464" i="20" s="1"/>
  <c r="O465" i="20"/>
  <c r="P465" i="20" s="1"/>
  <c r="O466" i="20"/>
  <c r="P466" i="20" s="1"/>
  <c r="O467" i="20"/>
  <c r="P467" i="20" s="1"/>
  <c r="O468" i="20"/>
  <c r="P468" i="20" s="1"/>
  <c r="O469" i="20"/>
  <c r="P469" i="20" s="1"/>
  <c r="O470" i="20"/>
  <c r="P470" i="20" s="1"/>
  <c r="O471" i="20"/>
  <c r="P471" i="20" s="1"/>
  <c r="O472" i="20"/>
  <c r="P472" i="20" s="1"/>
  <c r="O473" i="20"/>
  <c r="P473" i="20" s="1"/>
  <c r="O474" i="20"/>
  <c r="P474" i="20" s="1"/>
  <c r="O475" i="20"/>
  <c r="P475" i="20" s="1"/>
  <c r="O476" i="20"/>
  <c r="P476" i="20" s="1"/>
  <c r="O477" i="20"/>
  <c r="P477" i="20" s="1"/>
  <c r="O478" i="20"/>
  <c r="P478" i="20" s="1"/>
  <c r="O479" i="20"/>
  <c r="P479" i="20" s="1"/>
  <c r="O480" i="20"/>
  <c r="P480" i="20" s="1"/>
  <c r="O481" i="20"/>
  <c r="P481" i="20" s="1"/>
  <c r="O482" i="20"/>
  <c r="P482" i="20" s="1"/>
  <c r="O483" i="20"/>
  <c r="P483" i="20" s="1"/>
  <c r="O484" i="20"/>
  <c r="P484" i="20" s="1"/>
  <c r="O485" i="20"/>
  <c r="P485" i="20" s="1"/>
  <c r="O486" i="20"/>
  <c r="P486" i="20" s="1"/>
  <c r="O487" i="20"/>
  <c r="P487" i="20" s="1"/>
  <c r="O488" i="20"/>
  <c r="P488" i="20" s="1"/>
  <c r="O489" i="20"/>
  <c r="P489" i="20" s="1"/>
  <c r="O490" i="20"/>
  <c r="P490" i="20" s="1"/>
  <c r="O491" i="20"/>
  <c r="P491" i="20" s="1"/>
  <c r="O492" i="20"/>
  <c r="P492" i="20" s="1"/>
  <c r="O493" i="20"/>
  <c r="P493" i="20" s="1"/>
  <c r="O494" i="20"/>
  <c r="P494" i="20" s="1"/>
  <c r="O495" i="20"/>
  <c r="P495" i="20" s="1"/>
  <c r="O496" i="20"/>
  <c r="P496" i="20" s="1"/>
  <c r="O497" i="20"/>
  <c r="P497" i="20" s="1"/>
  <c r="O498" i="20"/>
  <c r="P498" i="20" s="1"/>
  <c r="O499" i="20"/>
  <c r="P499" i="20" s="1"/>
  <c r="O500" i="20"/>
  <c r="P500" i="20" s="1"/>
  <c r="O501" i="20"/>
  <c r="P501" i="20" s="1"/>
  <c r="O502" i="20"/>
  <c r="P502" i="20" s="1"/>
  <c r="O503" i="20"/>
  <c r="P503" i="20" s="1"/>
  <c r="O504" i="20"/>
  <c r="P504" i="20" s="1"/>
  <c r="O505" i="20"/>
  <c r="P505" i="20" s="1"/>
  <c r="O506" i="20"/>
  <c r="P506" i="20" s="1"/>
  <c r="O507" i="20"/>
  <c r="P507" i="20" s="1"/>
  <c r="O508" i="20"/>
  <c r="P508" i="20" s="1"/>
  <c r="O509" i="20"/>
  <c r="P509" i="20" s="1"/>
  <c r="O510" i="20"/>
  <c r="P510" i="20" s="1"/>
  <c r="O511" i="20"/>
  <c r="P511" i="20" s="1"/>
  <c r="O512" i="20"/>
  <c r="P512" i="20" s="1"/>
  <c r="O513" i="20"/>
  <c r="P513" i="20" s="1"/>
  <c r="O514" i="20"/>
  <c r="P514" i="20" s="1"/>
  <c r="O515" i="20"/>
  <c r="P515" i="20" s="1"/>
  <c r="O516" i="20"/>
  <c r="P516" i="20" s="1"/>
  <c r="O517" i="20"/>
  <c r="P517" i="20" s="1"/>
  <c r="O518" i="20"/>
  <c r="P518" i="20" s="1"/>
  <c r="O519" i="20"/>
  <c r="P519" i="20" s="1"/>
  <c r="O520" i="20"/>
  <c r="P520" i="20" s="1"/>
  <c r="O521" i="20"/>
  <c r="P521" i="20" s="1"/>
  <c r="O522" i="20"/>
  <c r="P522" i="20" s="1"/>
  <c r="O523" i="20"/>
  <c r="P523" i="20" s="1"/>
  <c r="O524" i="20"/>
  <c r="P524" i="20" s="1"/>
  <c r="O525" i="20"/>
  <c r="P525" i="20" s="1"/>
  <c r="O526" i="20"/>
  <c r="P526" i="20" s="1"/>
  <c r="O527" i="20"/>
  <c r="P527" i="20" s="1"/>
  <c r="O528" i="20"/>
  <c r="P528" i="20" s="1"/>
  <c r="O529" i="20"/>
  <c r="O530" i="20"/>
  <c r="P530" i="20" s="1"/>
  <c r="O531" i="20"/>
  <c r="P531" i="20" s="1"/>
  <c r="O532" i="20"/>
  <c r="P532" i="20" s="1"/>
  <c r="O533" i="20"/>
  <c r="P533" i="20" s="1"/>
  <c r="O534" i="20"/>
  <c r="P534" i="20" s="1"/>
  <c r="O535" i="20"/>
  <c r="P535" i="20" s="1"/>
  <c r="O536" i="20"/>
  <c r="P536" i="20" s="1"/>
  <c r="O537" i="20"/>
  <c r="P537" i="20" s="1"/>
  <c r="O538" i="20"/>
  <c r="P538" i="20" s="1"/>
  <c r="O539" i="20"/>
  <c r="P539" i="20" s="1"/>
  <c r="O540" i="20"/>
  <c r="P540" i="20" s="1"/>
  <c r="O541" i="20"/>
  <c r="P541" i="20" s="1"/>
  <c r="O542" i="20"/>
  <c r="P542" i="20" s="1"/>
  <c r="O543" i="20"/>
  <c r="P543" i="20" s="1"/>
  <c r="O544" i="20"/>
  <c r="P544" i="20" s="1"/>
  <c r="O545" i="20"/>
  <c r="P545" i="20" s="1"/>
  <c r="O546" i="20"/>
  <c r="P546" i="20" s="1"/>
  <c r="O547" i="20"/>
  <c r="P547" i="20" s="1"/>
  <c r="O548" i="20"/>
  <c r="P548" i="20" s="1"/>
  <c r="O549" i="20"/>
  <c r="P549" i="20" s="1"/>
  <c r="O550" i="20"/>
  <c r="P550" i="20" s="1"/>
  <c r="O551" i="20"/>
  <c r="P551" i="20" s="1"/>
  <c r="O552" i="20"/>
  <c r="P552" i="20" s="1"/>
  <c r="O553" i="20"/>
  <c r="P553" i="20" s="1"/>
  <c r="O554" i="20"/>
  <c r="P554" i="20" s="1"/>
  <c r="O555" i="20"/>
  <c r="P555" i="20" s="1"/>
  <c r="O556" i="20"/>
  <c r="P556" i="20" s="1"/>
  <c r="O557" i="20"/>
  <c r="P557" i="20" s="1"/>
  <c r="O558" i="20"/>
  <c r="P558" i="20" s="1"/>
  <c r="O559" i="20"/>
  <c r="P559" i="20" s="1"/>
  <c r="O560" i="20"/>
  <c r="P560" i="20" s="1"/>
  <c r="O561" i="20"/>
  <c r="P561" i="20" s="1"/>
  <c r="O562" i="20"/>
  <c r="P562" i="20" s="1"/>
  <c r="O563" i="20"/>
  <c r="P563" i="20" s="1"/>
  <c r="O564" i="20"/>
  <c r="O565" i="20"/>
  <c r="P565" i="20" s="1"/>
  <c r="O566" i="20"/>
  <c r="P566" i="20" s="1"/>
  <c r="O567" i="20"/>
  <c r="P567" i="20" s="1"/>
  <c r="O568" i="20"/>
  <c r="P568" i="20" s="1"/>
  <c r="O569" i="20"/>
  <c r="P569" i="20" s="1"/>
  <c r="O570" i="20"/>
  <c r="P570" i="20" s="1"/>
  <c r="O571" i="20"/>
  <c r="P571" i="20" s="1"/>
  <c r="O572" i="20"/>
  <c r="P572" i="20" s="1"/>
  <c r="O573" i="20"/>
  <c r="P573" i="20" s="1"/>
  <c r="O574" i="20"/>
  <c r="P574" i="20" s="1"/>
  <c r="O575" i="20"/>
  <c r="P575" i="20" s="1"/>
  <c r="O576" i="20"/>
  <c r="P576" i="20" s="1"/>
  <c r="O577" i="20"/>
  <c r="P577" i="20" s="1"/>
  <c r="O578" i="20"/>
  <c r="P578" i="20" s="1"/>
  <c r="O579" i="20"/>
  <c r="P579" i="20" s="1"/>
  <c r="O580" i="20"/>
  <c r="P580" i="20" s="1"/>
  <c r="O581" i="20"/>
  <c r="P581" i="20" s="1"/>
  <c r="O582" i="20"/>
  <c r="P582" i="20" s="1"/>
  <c r="O583" i="20"/>
  <c r="P583" i="20" s="1"/>
  <c r="O584" i="20"/>
  <c r="P584" i="20" s="1"/>
  <c r="O585" i="20"/>
  <c r="P585" i="20" s="1"/>
  <c r="O586" i="20"/>
  <c r="P586" i="20" s="1"/>
  <c r="O587" i="20"/>
  <c r="P587" i="20" s="1"/>
  <c r="O588" i="20"/>
  <c r="P588" i="20" s="1"/>
  <c r="O589" i="20"/>
  <c r="P589" i="20" s="1"/>
  <c r="O590" i="20"/>
  <c r="P590" i="20" s="1"/>
  <c r="O591" i="20"/>
  <c r="P591" i="20" s="1"/>
  <c r="O592" i="20"/>
  <c r="P592" i="20" s="1"/>
  <c r="O593" i="20"/>
  <c r="P593" i="20" s="1"/>
  <c r="O594" i="20"/>
  <c r="P594" i="20" s="1"/>
  <c r="O595" i="20"/>
  <c r="P595" i="20" s="1"/>
  <c r="O596" i="20"/>
  <c r="P596" i="20" s="1"/>
  <c r="O597" i="20"/>
  <c r="P597" i="20" s="1"/>
  <c r="O598" i="20"/>
  <c r="P598" i="20" s="1"/>
  <c r="O599" i="20"/>
  <c r="P599" i="20" s="1"/>
  <c r="O600" i="20"/>
  <c r="P600" i="20" s="1"/>
  <c r="O601" i="20"/>
  <c r="P601" i="20" s="1"/>
  <c r="O602" i="20"/>
  <c r="P602" i="20" s="1"/>
  <c r="O603" i="20"/>
  <c r="P603" i="20" s="1"/>
  <c r="O604" i="20"/>
  <c r="P604" i="20" s="1"/>
  <c r="O605" i="20"/>
  <c r="P605" i="20" s="1"/>
  <c r="O606" i="20"/>
  <c r="P606" i="20" s="1"/>
  <c r="O607" i="20"/>
  <c r="P607" i="20" s="1"/>
  <c r="O608" i="20"/>
  <c r="P608" i="20" s="1"/>
  <c r="O609" i="20"/>
  <c r="P609" i="20" s="1"/>
  <c r="O610" i="20"/>
  <c r="P610" i="20" s="1"/>
  <c r="O611" i="20"/>
  <c r="P611" i="20" s="1"/>
  <c r="O612" i="20"/>
  <c r="P612" i="20" s="1"/>
  <c r="O613" i="20"/>
  <c r="P613" i="20" s="1"/>
  <c r="O614" i="20"/>
  <c r="P614" i="20" s="1"/>
  <c r="O615" i="20"/>
  <c r="P615" i="20" s="1"/>
  <c r="O616" i="20"/>
  <c r="P616" i="20" s="1"/>
  <c r="O617" i="20"/>
  <c r="P617" i="20" s="1"/>
  <c r="O618" i="20"/>
  <c r="P618" i="20" s="1"/>
  <c r="O619" i="20"/>
  <c r="P619" i="20" s="1"/>
  <c r="O620" i="20"/>
  <c r="P620" i="20" s="1"/>
  <c r="O621" i="20"/>
  <c r="P621" i="20" s="1"/>
  <c r="O622" i="20"/>
  <c r="P622" i="20" s="1"/>
  <c r="O623" i="20"/>
  <c r="P623" i="20" s="1"/>
  <c r="O624" i="20"/>
  <c r="P624" i="20" s="1"/>
  <c r="O625" i="20"/>
  <c r="P625" i="20" s="1"/>
  <c r="O626" i="20"/>
  <c r="P626" i="20" s="1"/>
  <c r="O627" i="20"/>
  <c r="P627" i="20" s="1"/>
  <c r="O628" i="20"/>
  <c r="P628" i="20" s="1"/>
  <c r="O629" i="20"/>
  <c r="P629" i="20" s="1"/>
  <c r="O630" i="20"/>
  <c r="P631" i="20"/>
  <c r="O632" i="20"/>
  <c r="O633" i="20"/>
  <c r="O634" i="20"/>
  <c r="O635" i="20"/>
  <c r="O636" i="20"/>
  <c r="O637" i="20"/>
  <c r="O638" i="20"/>
  <c r="O639" i="20"/>
  <c r="O640" i="20"/>
  <c r="O641" i="20"/>
  <c r="O642" i="20"/>
  <c r="O643" i="20"/>
  <c r="O644" i="20"/>
  <c r="O645" i="20"/>
  <c r="O646" i="20"/>
  <c r="O647" i="20"/>
  <c r="O648" i="20"/>
  <c r="O649" i="20"/>
  <c r="O650" i="20"/>
  <c r="O651" i="20"/>
  <c r="O652" i="20"/>
  <c r="O653" i="20"/>
  <c r="O655" i="20"/>
  <c r="O656" i="20"/>
  <c r="O657" i="20"/>
  <c r="O658" i="20"/>
  <c r="O659" i="20"/>
  <c r="O660" i="20"/>
  <c r="O661" i="20"/>
  <c r="O662" i="20"/>
  <c r="O663" i="20"/>
  <c r="O664" i="20"/>
  <c r="O666" i="20"/>
  <c r="O667" i="20"/>
  <c r="O668" i="20"/>
  <c r="O669" i="20"/>
  <c r="O670" i="20"/>
  <c r="O671" i="20"/>
  <c r="O672" i="20"/>
  <c r="O673" i="20"/>
  <c r="O674" i="20"/>
  <c r="O675" i="20"/>
  <c r="O676" i="20"/>
  <c r="O677" i="20"/>
  <c r="O678" i="20"/>
  <c r="O679" i="20"/>
  <c r="O680" i="20"/>
  <c r="O681" i="20"/>
  <c r="O682" i="20"/>
  <c r="O683" i="20"/>
  <c r="O684" i="20"/>
  <c r="O685" i="20"/>
  <c r="O686" i="20"/>
  <c r="O687" i="20"/>
  <c r="O688" i="20"/>
  <c r="O689" i="20"/>
  <c r="O690" i="20"/>
  <c r="O691" i="20"/>
  <c r="O692" i="20"/>
  <c r="O693" i="20"/>
  <c r="O694" i="20"/>
  <c r="O696" i="20"/>
  <c r="O697" i="20"/>
  <c r="O698" i="20"/>
  <c r="O699" i="20"/>
  <c r="O700" i="20"/>
  <c r="O701" i="20"/>
  <c r="O702" i="20"/>
  <c r="O703" i="20"/>
  <c r="O704" i="20"/>
  <c r="O705" i="20"/>
  <c r="O706" i="20"/>
  <c r="O707" i="20"/>
  <c r="O708" i="20"/>
  <c r="O709" i="20"/>
  <c r="O710" i="20"/>
  <c r="O711" i="20"/>
  <c r="O712" i="20"/>
  <c r="O713" i="20"/>
  <c r="O714" i="20"/>
  <c r="O715" i="20"/>
  <c r="O716" i="20"/>
  <c r="O717" i="20"/>
  <c r="O718" i="20"/>
  <c r="O719" i="20"/>
  <c r="O720" i="20"/>
  <c r="O721" i="20"/>
  <c r="O722" i="20"/>
  <c r="O723" i="20"/>
  <c r="O724" i="20"/>
  <c r="O725" i="20"/>
  <c r="O726" i="20"/>
  <c r="O727" i="20"/>
  <c r="O728" i="20"/>
  <c r="O729" i="20"/>
  <c r="O730" i="20"/>
  <c r="O731" i="20"/>
  <c r="O732" i="20"/>
  <c r="O733" i="20"/>
  <c r="O734" i="20"/>
  <c r="O735" i="20"/>
  <c r="O736" i="20"/>
  <c r="O737" i="20"/>
  <c r="O738" i="20"/>
  <c r="O739" i="20"/>
  <c r="O740" i="20"/>
  <c r="O741" i="20"/>
  <c r="O742" i="20"/>
  <c r="O743" i="20"/>
  <c r="O744" i="20"/>
  <c r="O745" i="20"/>
  <c r="O746" i="20"/>
  <c r="O747" i="20"/>
  <c r="O748" i="20"/>
  <c r="O749" i="20"/>
  <c r="O750" i="20"/>
  <c r="O751" i="20"/>
  <c r="O752" i="20"/>
  <c r="O753" i="20"/>
  <c r="O754" i="20"/>
  <c r="O755" i="20"/>
  <c r="O756" i="20"/>
  <c r="O757" i="20"/>
  <c r="O758" i="20"/>
  <c r="O759" i="20"/>
  <c r="O760" i="20"/>
  <c r="O761" i="20"/>
  <c r="O762" i="20"/>
  <c r="O763" i="20"/>
  <c r="O764" i="20"/>
  <c r="O765" i="20"/>
  <c r="O766" i="20"/>
  <c r="O767" i="20"/>
  <c r="O768" i="20"/>
  <c r="O769" i="20"/>
  <c r="O770" i="20"/>
  <c r="O771" i="20"/>
  <c r="O772" i="20"/>
  <c r="O773" i="20"/>
  <c r="O774" i="20"/>
  <c r="O775" i="20"/>
  <c r="O776" i="20"/>
  <c r="O777" i="20"/>
  <c r="O778" i="20"/>
  <c r="O779" i="20"/>
  <c r="O780" i="20"/>
  <c r="O781" i="20"/>
  <c r="O782" i="20"/>
  <c r="O783" i="20"/>
  <c r="O784" i="20"/>
  <c r="O785" i="20"/>
  <c r="O787" i="20"/>
  <c r="O788" i="20"/>
  <c r="O789" i="20"/>
  <c r="O790" i="20"/>
  <c r="O791" i="20"/>
  <c r="P791" i="20" s="1"/>
  <c r="O792" i="20"/>
  <c r="O793" i="20"/>
  <c r="P793" i="20" s="1"/>
  <c r="O794" i="20"/>
  <c r="P779" i="20" l="1"/>
  <c r="P775" i="20"/>
  <c r="P771" i="20"/>
  <c r="P767" i="20"/>
  <c r="P763" i="20"/>
  <c r="P759" i="20"/>
  <c r="P755" i="20"/>
  <c r="P751" i="20"/>
  <c r="P739" i="20"/>
  <c r="P735" i="20"/>
  <c r="P731" i="20"/>
  <c r="P727" i="20"/>
  <c r="P723" i="20"/>
  <c r="P719" i="20"/>
  <c r="P715" i="20"/>
  <c r="P711" i="20"/>
  <c r="P708" i="20"/>
  <c r="P702" i="20"/>
  <c r="P701" i="20"/>
  <c r="P697" i="20"/>
  <c r="P692" i="20"/>
  <c r="P688" i="20"/>
  <c r="P684" i="20"/>
  <c r="P680" i="20"/>
  <c r="P676" i="20"/>
  <c r="P672" i="20"/>
  <c r="P668" i="20"/>
  <c r="P663" i="20"/>
  <c r="P659" i="20"/>
  <c r="P655" i="20"/>
  <c r="P650" i="20"/>
  <c r="P644" i="20"/>
  <c r="P640" i="20"/>
  <c r="P636" i="20"/>
  <c r="P632" i="20"/>
  <c r="P789" i="20"/>
  <c r="P747" i="20"/>
  <c r="P743" i="20"/>
  <c r="P738" i="20"/>
  <c r="P734" i="20"/>
  <c r="P730" i="20"/>
  <c r="P726" i="20"/>
  <c r="P722" i="20"/>
  <c r="P718" i="20"/>
  <c r="P714" i="20"/>
  <c r="P710" i="20"/>
  <c r="P707" i="20"/>
  <c r="P704" i="20"/>
  <c r="P700" i="20"/>
  <c r="P696" i="20"/>
  <c r="P691" i="20"/>
  <c r="P687" i="20"/>
  <c r="P683" i="20"/>
  <c r="P679" i="20"/>
  <c r="P675" i="20"/>
  <c r="P671" i="20"/>
  <c r="P667" i="20"/>
  <c r="P662" i="20"/>
  <c r="P658" i="20"/>
  <c r="P653" i="20"/>
  <c r="P649" i="20"/>
  <c r="P643" i="20"/>
  <c r="P639" i="20"/>
  <c r="P635" i="20"/>
  <c r="P781" i="20"/>
  <c r="P777" i="20"/>
  <c r="P773" i="20"/>
  <c r="P769" i="20"/>
  <c r="P765" i="20"/>
  <c r="P761" i="20"/>
  <c r="P757" i="20"/>
  <c r="P753" i="20"/>
  <c r="P749" i="20"/>
  <c r="P737" i="20"/>
  <c r="P733" i="20"/>
  <c r="P729" i="20"/>
  <c r="P725" i="20"/>
  <c r="P721" i="20"/>
  <c r="P717" i="20"/>
  <c r="P713" i="20"/>
  <c r="P709" i="20"/>
  <c r="P706" i="20"/>
  <c r="P699" i="20"/>
  <c r="P694" i="20"/>
  <c r="P690" i="20"/>
  <c r="P686" i="20"/>
  <c r="P682" i="20"/>
  <c r="P678" i="20"/>
  <c r="P674" i="20"/>
  <c r="P670" i="20"/>
  <c r="P666" i="20"/>
  <c r="P661" i="20"/>
  <c r="P657" i="20"/>
  <c r="P652" i="20"/>
  <c r="P648" i="20"/>
  <c r="P646" i="20"/>
  <c r="P642" i="20"/>
  <c r="P638" i="20"/>
  <c r="P634" i="20"/>
  <c r="P630" i="20"/>
  <c r="P787" i="20"/>
  <c r="P785" i="20"/>
  <c r="P783" i="20"/>
  <c r="P745" i="20"/>
  <c r="P741" i="20"/>
  <c r="P736" i="20"/>
  <c r="P732" i="20"/>
  <c r="P728" i="20"/>
  <c r="P724" i="20"/>
  <c r="P720" i="20"/>
  <c r="P716" i="20"/>
  <c r="P712" i="20"/>
  <c r="P705" i="20"/>
  <c r="P703" i="20"/>
  <c r="P698" i="20"/>
  <c r="P693" i="20"/>
  <c r="P689" i="20"/>
  <c r="P685" i="20"/>
  <c r="P681" i="20"/>
  <c r="P677" i="20"/>
  <c r="P673" i="20"/>
  <c r="P669" i="20"/>
  <c r="P664" i="20"/>
  <c r="P660" i="20"/>
  <c r="P656" i="20"/>
  <c r="P651" i="20"/>
  <c r="P647" i="20"/>
  <c r="P645" i="20"/>
  <c r="P641" i="20"/>
  <c r="P637" i="20"/>
  <c r="P633" i="20"/>
  <c r="P794" i="20"/>
  <c r="P792" i="20"/>
  <c r="P790" i="20"/>
  <c r="P788" i="20"/>
  <c r="P786" i="20"/>
  <c r="P784" i="20"/>
  <c r="P782" i="20"/>
  <c r="P780" i="20"/>
  <c r="P778" i="20"/>
  <c r="P776" i="20"/>
  <c r="P774" i="20"/>
  <c r="P772" i="20"/>
  <c r="P770" i="20"/>
  <c r="P768" i="20"/>
  <c r="P766" i="20"/>
  <c r="P764" i="20"/>
  <c r="P762" i="20"/>
  <c r="P760" i="20"/>
  <c r="P758" i="20"/>
  <c r="P756" i="20"/>
  <c r="P754" i="20"/>
  <c r="P752" i="20"/>
  <c r="P750" i="20"/>
  <c r="P748" i="20"/>
  <c r="P746" i="20"/>
  <c r="P744" i="20"/>
  <c r="P742" i="20"/>
  <c r="P740" i="20"/>
  <c r="P564" i="20"/>
  <c r="P529" i="20"/>
  <c r="O156" i="20" l="1"/>
  <c r="P156" i="20" s="1"/>
  <c r="O355" i="20" l="1"/>
  <c r="O354" i="20"/>
  <c r="O351" i="20"/>
  <c r="O350" i="20"/>
  <c r="O347" i="20"/>
  <c r="O346" i="20"/>
  <c r="O345" i="20"/>
  <c r="O344" i="20"/>
  <c r="O343" i="20"/>
  <c r="O342" i="20"/>
  <c r="O341" i="20"/>
  <c r="O340" i="20"/>
  <c r="O338" i="20"/>
  <c r="O337" i="20"/>
  <c r="O335" i="20"/>
  <c r="O334" i="20"/>
  <c r="O333" i="20"/>
  <c r="O332" i="20"/>
  <c r="O331" i="20"/>
  <c r="O330" i="20"/>
  <c r="O329" i="20"/>
  <c r="O328" i="20"/>
  <c r="O327" i="20"/>
  <c r="O326" i="20"/>
  <c r="O325" i="20"/>
  <c r="O323" i="20"/>
  <c r="O322" i="20"/>
  <c r="O321" i="20"/>
  <c r="O320" i="20"/>
  <c r="O319" i="20"/>
  <c r="O318" i="20"/>
  <c r="O317" i="20"/>
  <c r="O316" i="20"/>
  <c r="O315" i="20"/>
  <c r="O314" i="20"/>
  <c r="O313" i="20"/>
  <c r="O311" i="20"/>
  <c r="O310" i="20"/>
  <c r="O309" i="20"/>
  <c r="O308" i="20"/>
  <c r="O307" i="20"/>
  <c r="O306" i="20"/>
  <c r="O305" i="20"/>
  <c r="O304" i="20"/>
  <c r="O303" i="20"/>
  <c r="O302" i="20"/>
  <c r="O301" i="20"/>
  <c r="O300" i="20"/>
  <c r="O299" i="20"/>
  <c r="O298" i="20"/>
  <c r="O297" i="20"/>
  <c r="O296" i="20"/>
  <c r="O295" i="20"/>
  <c r="O294" i="20"/>
  <c r="O293" i="20"/>
  <c r="O292" i="20"/>
  <c r="O291" i="20"/>
  <c r="O290" i="20"/>
  <c r="O288" i="20"/>
  <c r="O287" i="20"/>
  <c r="O286" i="20"/>
  <c r="O285" i="20"/>
  <c r="O284" i="20"/>
  <c r="O283" i="20"/>
  <c r="O282" i="20"/>
  <c r="O281" i="20"/>
  <c r="O280" i="20"/>
  <c r="O279" i="20"/>
  <c r="O278" i="20"/>
  <c r="O277" i="20"/>
  <c r="O276" i="20"/>
  <c r="O275" i="20"/>
  <c r="O274" i="20"/>
  <c r="O273" i="20"/>
  <c r="O272" i="20"/>
  <c r="O271" i="20"/>
  <c r="O270" i="20"/>
  <c r="O269" i="20"/>
  <c r="O268" i="20"/>
  <c r="O267" i="20"/>
  <c r="O266" i="20"/>
  <c r="O265" i="20"/>
  <c r="O264" i="20"/>
  <c r="O263" i="20"/>
  <c r="O262" i="20"/>
  <c r="O261" i="20"/>
  <c r="O260" i="20"/>
  <c r="O259" i="20"/>
  <c r="O258" i="20"/>
  <c r="O256" i="20"/>
  <c r="O255" i="20"/>
  <c r="O254" i="20"/>
  <c r="O253" i="20"/>
  <c r="O252" i="20"/>
  <c r="O251" i="20"/>
  <c r="O250" i="20"/>
  <c r="O249" i="20"/>
  <c r="O248" i="20"/>
  <c r="O247" i="20"/>
  <c r="O246" i="20"/>
  <c r="O245" i="20"/>
  <c r="O244" i="20"/>
  <c r="O242" i="20"/>
  <c r="O241" i="20"/>
  <c r="O240" i="20"/>
  <c r="O239" i="20"/>
  <c r="O238" i="20"/>
  <c r="O237" i="20"/>
  <c r="O236" i="20"/>
  <c r="O235" i="20"/>
  <c r="O234" i="20"/>
  <c r="O233" i="20"/>
  <c r="O232" i="20"/>
  <c r="O231" i="20"/>
  <c r="O230" i="20"/>
  <c r="O229" i="20"/>
  <c r="O228" i="20"/>
  <c r="O227" i="20"/>
  <c r="O226" i="20"/>
  <c r="O225" i="20"/>
  <c r="O224" i="20"/>
  <c r="O223" i="20"/>
  <c r="O222" i="20"/>
  <c r="O221" i="20"/>
  <c r="O220" i="20"/>
  <c r="O219" i="20"/>
  <c r="O218" i="20"/>
  <c r="O217" i="20"/>
  <c r="O216" i="20"/>
  <c r="O215" i="20"/>
  <c r="O214" i="20"/>
  <c r="O213" i="20"/>
  <c r="O212" i="20"/>
  <c r="O211" i="20"/>
  <c r="O210" i="20"/>
  <c r="O209" i="20"/>
  <c r="O208" i="20"/>
  <c r="O207" i="20"/>
  <c r="O206" i="20"/>
  <c r="O205" i="20"/>
  <c r="O204" i="20"/>
  <c r="O203" i="20"/>
  <c r="O202" i="20"/>
  <c r="O201" i="20"/>
  <c r="O200" i="20"/>
  <c r="O199" i="20"/>
  <c r="O198" i="20"/>
  <c r="O197" i="20"/>
  <c r="O196" i="20"/>
  <c r="O195" i="20"/>
  <c r="O194" i="20"/>
  <c r="O193" i="20"/>
  <c r="O192" i="20"/>
  <c r="O191" i="20"/>
  <c r="O190" i="20"/>
  <c r="O189" i="20"/>
  <c r="O188" i="20"/>
  <c r="O187" i="20"/>
  <c r="O186" i="20"/>
  <c r="O185" i="20"/>
  <c r="O184" i="20"/>
  <c r="O183" i="20"/>
  <c r="O182" i="20"/>
  <c r="O181" i="20"/>
  <c r="O180" i="20"/>
  <c r="O179" i="20"/>
  <c r="O178" i="20"/>
  <c r="O177" i="20"/>
  <c r="O176" i="20"/>
  <c r="O175" i="20"/>
  <c r="O174" i="20"/>
  <c r="O173" i="20"/>
  <c r="O172" i="20"/>
  <c r="O171" i="20"/>
  <c r="O170" i="20"/>
  <c r="O169" i="20"/>
  <c r="O168" i="20"/>
  <c r="O167" i="20"/>
  <c r="O166" i="20"/>
  <c r="O165" i="20"/>
  <c r="O164" i="20"/>
  <c r="O163" i="20"/>
  <c r="O162" i="20"/>
  <c r="O161" i="20"/>
  <c r="O160" i="20"/>
  <c r="O159" i="20"/>
  <c r="O157" i="20"/>
  <c r="O155" i="20"/>
  <c r="O154" i="20"/>
  <c r="O153" i="20"/>
  <c r="O152" i="20"/>
  <c r="O151" i="20"/>
  <c r="O150" i="20"/>
  <c r="O149" i="20"/>
  <c r="O148" i="20"/>
  <c r="O147" i="20"/>
  <c r="O146" i="20"/>
  <c r="O145" i="20"/>
  <c r="O144" i="20"/>
  <c r="O143" i="20"/>
  <c r="O142" i="20"/>
  <c r="O141" i="20"/>
  <c r="O140" i="20"/>
  <c r="O139" i="20"/>
  <c r="O138" i="20"/>
  <c r="O137" i="20"/>
  <c r="O136" i="20"/>
  <c r="O135" i="20"/>
  <c r="O134" i="20"/>
  <c r="O133" i="20"/>
  <c r="O132" i="20"/>
  <c r="O131" i="20"/>
  <c r="O130" i="20"/>
  <c r="O129" i="20"/>
  <c r="O128" i="20"/>
  <c r="O127" i="20"/>
  <c r="O126" i="20"/>
  <c r="O125" i="20"/>
  <c r="O124" i="20"/>
  <c r="O123" i="20"/>
  <c r="O122" i="20"/>
  <c r="O121" i="20"/>
  <c r="O120" i="20"/>
  <c r="O119" i="20"/>
  <c r="O118" i="20"/>
  <c r="O117" i="20"/>
  <c r="O116" i="20"/>
  <c r="O115" i="20"/>
  <c r="O114" i="20"/>
  <c r="O113" i="20"/>
  <c r="O112" i="20"/>
  <c r="O111" i="20"/>
  <c r="O110" i="20"/>
  <c r="O109" i="20"/>
  <c r="O108" i="20"/>
  <c r="O107" i="20"/>
  <c r="O106" i="20"/>
  <c r="O105" i="20"/>
  <c r="O104" i="20"/>
  <c r="O103" i="20"/>
  <c r="O102" i="20"/>
  <c r="O101" i="20"/>
  <c r="O100" i="20"/>
  <c r="O99" i="20"/>
  <c r="O98" i="20"/>
  <c r="O97" i="20"/>
  <c r="O96" i="20"/>
  <c r="O95" i="20"/>
  <c r="O94" i="20"/>
  <c r="O93" i="20"/>
  <c r="O92" i="20"/>
  <c r="O91" i="20"/>
  <c r="O90" i="20"/>
  <c r="O89" i="20"/>
  <c r="O88" i="20"/>
  <c r="O87" i="20"/>
  <c r="O86" i="20"/>
  <c r="O85" i="20"/>
  <c r="O84" i="20"/>
  <c r="O83" i="20"/>
  <c r="O82" i="20"/>
  <c r="O81" i="20"/>
  <c r="O80" i="20"/>
  <c r="O79" i="20"/>
  <c r="O78" i="20"/>
  <c r="O77" i="20"/>
  <c r="O76" i="20"/>
  <c r="O74" i="20"/>
  <c r="O73" i="20"/>
  <c r="O72" i="20"/>
  <c r="O71" i="20"/>
  <c r="O70" i="20"/>
  <c r="O69" i="20"/>
  <c r="O68" i="20"/>
  <c r="O67" i="20"/>
  <c r="O66" i="20"/>
  <c r="O65" i="20"/>
  <c r="O64" i="20"/>
  <c r="O63" i="20"/>
  <c r="O62" i="20"/>
  <c r="O61" i="20"/>
  <c r="O60" i="20"/>
  <c r="O59" i="20"/>
  <c r="O58" i="20"/>
  <c r="O57" i="20"/>
  <c r="O56" i="20"/>
  <c r="O55" i="20"/>
  <c r="O54" i="20"/>
  <c r="O53" i="20"/>
  <c r="O52" i="20"/>
  <c r="O51" i="20"/>
  <c r="O50" i="20"/>
  <c r="O49" i="20"/>
  <c r="O48" i="20"/>
  <c r="O47" i="20"/>
  <c r="O46" i="20"/>
  <c r="O44" i="20"/>
  <c r="O43" i="20"/>
  <c r="O42" i="20"/>
  <c r="O41" i="20"/>
  <c r="O40" i="20"/>
  <c r="O39" i="20"/>
  <c r="O38" i="20"/>
  <c r="O37" i="20"/>
  <c r="O36" i="20"/>
  <c r="O35" i="20"/>
  <c r="O34" i="20"/>
  <c r="O33" i="20"/>
  <c r="O32" i="20"/>
  <c r="O31" i="20"/>
  <c r="O30" i="20"/>
  <c r="O29" i="20"/>
  <c r="O28" i="20"/>
  <c r="O27" i="20"/>
  <c r="O26" i="20"/>
  <c r="O25" i="20"/>
  <c r="O24" i="20"/>
  <c r="O23" i="20"/>
  <c r="O21" i="20"/>
  <c r="P21" i="20" s="1"/>
  <c r="O20" i="20"/>
  <c r="O19" i="20"/>
  <c r="O18" i="20"/>
  <c r="O17" i="20"/>
  <c r="O16" i="20"/>
  <c r="O15" i="20"/>
  <c r="O14" i="20"/>
  <c r="O13" i="20"/>
  <c r="O12" i="20"/>
  <c r="O11" i="20"/>
  <c r="O10" i="20"/>
  <c r="O9" i="20"/>
  <c r="O8" i="20"/>
  <c r="O7" i="20"/>
  <c r="O6" i="20"/>
  <c r="O5" i="20"/>
  <c r="O4" i="20"/>
  <c r="O3" i="20"/>
  <c r="N336" i="20" l="1"/>
  <c r="O336" i="20" s="1"/>
  <c r="O75" i="20" l="1"/>
  <c r="P316" i="20" l="1"/>
  <c r="P317" i="20"/>
  <c r="P318" i="20"/>
  <c r="P319" i="20"/>
  <c r="P320" i="20"/>
  <c r="P321" i="20"/>
  <c r="P322" i="20"/>
  <c r="P323" i="20"/>
  <c r="O324" i="20"/>
  <c r="P324" i="20" s="1"/>
  <c r="P325" i="20"/>
  <c r="P326" i="20"/>
  <c r="P327" i="20"/>
  <c r="P328" i="20"/>
  <c r="P329" i="20"/>
  <c r="P330" i="20"/>
  <c r="P331" i="20"/>
  <c r="P332" i="20"/>
  <c r="P333" i="20"/>
  <c r="P334" i="20"/>
  <c r="P335" i="20"/>
  <c r="P336" i="20"/>
  <c r="P337" i="20"/>
  <c r="P338" i="20"/>
  <c r="P339" i="20"/>
  <c r="P340" i="20"/>
  <c r="P341" i="20"/>
  <c r="P342" i="20"/>
  <c r="P343" i="20"/>
  <c r="P344" i="20"/>
  <c r="P345" i="20"/>
  <c r="P346" i="20"/>
  <c r="P347" i="20"/>
  <c r="O348" i="20"/>
  <c r="P348" i="20" s="1"/>
  <c r="O349" i="20"/>
  <c r="P349" i="20" s="1"/>
  <c r="P350" i="20"/>
  <c r="P351" i="20"/>
  <c r="O352" i="20"/>
  <c r="P352" i="20" s="1"/>
  <c r="O353" i="20"/>
  <c r="P353" i="20" s="1"/>
  <c r="P354" i="20"/>
  <c r="P355" i="20"/>
  <c r="O356" i="20"/>
  <c r="P356" i="20" s="1"/>
  <c r="O357" i="20"/>
  <c r="P357" i="20" s="1"/>
  <c r="O358" i="20"/>
  <c r="P358" i="20" s="1"/>
  <c r="O359" i="20"/>
  <c r="P359" i="20" s="1"/>
  <c r="O360" i="20"/>
  <c r="P360" i="20" s="1"/>
  <c r="O361" i="20"/>
  <c r="P361" i="20" s="1"/>
  <c r="O362" i="20"/>
  <c r="P362" i="20" s="1"/>
  <c r="O364" i="20"/>
  <c r="P364" i="20" s="1"/>
  <c r="O365" i="20"/>
  <c r="P365" i="20" s="1"/>
  <c r="O366" i="20"/>
  <c r="P366" i="20" s="1"/>
  <c r="O367" i="20"/>
  <c r="P367" i="20" s="1"/>
  <c r="O368" i="20"/>
  <c r="P368" i="20" s="1"/>
  <c r="O369" i="20"/>
  <c r="P369" i="20" s="1"/>
  <c r="O370" i="20"/>
  <c r="P370" i="20" s="1"/>
  <c r="O371" i="20"/>
  <c r="P371" i="20" s="1"/>
  <c r="O372" i="20"/>
  <c r="P372" i="20" s="1"/>
  <c r="O373" i="20"/>
  <c r="P373" i="20" s="1"/>
  <c r="O374" i="20"/>
  <c r="P374" i="20" s="1"/>
  <c r="O375" i="20"/>
  <c r="P375" i="20" s="1"/>
  <c r="O376" i="20"/>
  <c r="P376" i="20" s="1"/>
  <c r="O377" i="20"/>
  <c r="P377" i="20" s="1"/>
  <c r="O378" i="20"/>
  <c r="P378" i="20" s="1"/>
  <c r="O379" i="20"/>
  <c r="P379" i="20" s="1"/>
  <c r="O380" i="20"/>
  <c r="P380" i="20" s="1"/>
  <c r="O381" i="20"/>
  <c r="P381" i="20" s="1"/>
  <c r="O382" i="20"/>
  <c r="P382" i="20" s="1"/>
  <c r="O383" i="20"/>
  <c r="P383" i="20" s="1"/>
  <c r="O384" i="20"/>
  <c r="P384" i="20" s="1"/>
  <c r="O385" i="20"/>
  <c r="P385" i="20" s="1"/>
  <c r="O386" i="20"/>
  <c r="P386" i="20" s="1"/>
  <c r="O388" i="20"/>
  <c r="P388" i="20" s="1"/>
  <c r="O389" i="20"/>
  <c r="P389" i="20" s="1"/>
  <c r="O390" i="20"/>
  <c r="P390" i="20" s="1"/>
  <c r="O391" i="20"/>
  <c r="P391" i="20" s="1"/>
  <c r="O392" i="20"/>
  <c r="P392" i="20" s="1"/>
  <c r="O393" i="20"/>
  <c r="P393" i="20" s="1"/>
  <c r="P394" i="20"/>
  <c r="O395" i="20"/>
  <c r="P395" i="20" s="1"/>
  <c r="O396" i="20"/>
  <c r="P396" i="20" s="1"/>
  <c r="O397" i="20"/>
  <c r="P397" i="20" s="1"/>
  <c r="O398" i="20"/>
  <c r="P398" i="20" s="1"/>
  <c r="O399" i="20"/>
  <c r="P399" i="20" s="1"/>
  <c r="O400" i="20"/>
  <c r="P400" i="20" s="1"/>
  <c r="O401" i="20"/>
  <c r="P401" i="20" s="1"/>
  <c r="P315" i="20" l="1"/>
  <c r="P314" i="20"/>
  <c r="P313" i="20"/>
  <c r="P312" i="20"/>
  <c r="P311" i="20"/>
  <c r="P310" i="20"/>
  <c r="P309" i="20"/>
  <c r="P308" i="20"/>
  <c r="P307" i="20"/>
  <c r="P306" i="20"/>
  <c r="P305" i="20"/>
  <c r="P304" i="20"/>
  <c r="P303" i="20"/>
  <c r="P302" i="20"/>
  <c r="P301" i="20"/>
  <c r="P300" i="20"/>
  <c r="P299" i="20"/>
  <c r="P298" i="20"/>
  <c r="P297" i="20"/>
  <c r="P296" i="20"/>
  <c r="P295" i="20"/>
  <c r="P294" i="20"/>
  <c r="P293" i="20"/>
  <c r="P292" i="20"/>
  <c r="P291" i="20"/>
  <c r="P290" i="20"/>
  <c r="P289" i="20"/>
  <c r="P288" i="20"/>
  <c r="P287" i="20"/>
  <c r="P286" i="20"/>
  <c r="P285" i="20"/>
  <c r="P284" i="20"/>
  <c r="P282" i="20"/>
  <c r="P281" i="20"/>
  <c r="P280" i="20"/>
  <c r="P278" i="20"/>
  <c r="P277" i="20"/>
  <c r="P276" i="20"/>
  <c r="P274" i="20"/>
  <c r="P273" i="20"/>
  <c r="P272" i="20"/>
  <c r="P270" i="20"/>
  <c r="P269" i="20"/>
  <c r="P266" i="20"/>
  <c r="P265" i="20"/>
  <c r="P264" i="20"/>
  <c r="P262" i="20"/>
  <c r="P261" i="20"/>
  <c r="P260" i="20"/>
  <c r="P258" i="20"/>
  <c r="O257" i="20"/>
  <c r="P257" i="20" s="1"/>
  <c r="P256" i="20"/>
  <c r="P254" i="20"/>
  <c r="P253" i="20"/>
  <c r="P252" i="20"/>
  <c r="P250" i="20"/>
  <c r="P249" i="20"/>
  <c r="P248" i="20"/>
  <c r="P247" i="20"/>
  <c r="P246" i="20"/>
  <c r="P245" i="20"/>
  <c r="P244" i="20"/>
  <c r="O243" i="20"/>
  <c r="P243" i="20" s="1"/>
  <c r="P242" i="20"/>
  <c r="P239" i="20"/>
  <c r="P238" i="20"/>
  <c r="P237" i="20"/>
  <c r="P235" i="20"/>
  <c r="P234" i="20"/>
  <c r="P233" i="20"/>
  <c r="P231" i="20"/>
  <c r="P230" i="20"/>
  <c r="P229" i="20"/>
  <c r="P227" i="20"/>
  <c r="P226" i="20"/>
  <c r="P225" i="20"/>
  <c r="P223" i="20"/>
  <c r="P222" i="20"/>
  <c r="P221" i="20"/>
  <c r="P219" i="20"/>
  <c r="P218" i="20"/>
  <c r="P217" i="20"/>
  <c r="P214" i="20"/>
  <c r="P213" i="20"/>
  <c r="P210" i="20"/>
  <c r="P209" i="20"/>
  <c r="P207" i="20"/>
  <c r="P206" i="20"/>
  <c r="P205" i="20"/>
  <c r="P204" i="20"/>
  <c r="P203" i="20"/>
  <c r="P202" i="20"/>
  <c r="P201" i="20"/>
  <c r="P199" i="20"/>
  <c r="P198" i="20"/>
  <c r="P197" i="20"/>
  <c r="P196" i="20"/>
  <c r="P195" i="20"/>
  <c r="P194" i="20"/>
  <c r="P193" i="20"/>
  <c r="P189" i="20"/>
  <c r="P185" i="20"/>
  <c r="P181" i="20"/>
  <c r="P180" i="20"/>
  <c r="P179" i="20"/>
  <c r="P176" i="20"/>
  <c r="P166" i="20"/>
  <c r="P161" i="20"/>
  <c r="O158" i="20"/>
  <c r="P157" i="20"/>
  <c r="P155" i="20"/>
  <c r="P152" i="20"/>
  <c r="P146" i="20"/>
  <c r="P141" i="20"/>
  <c r="P128" i="20"/>
  <c r="P127" i="20"/>
  <c r="P113" i="20"/>
  <c r="P105" i="20"/>
  <c r="P93" i="20"/>
  <c r="P91" i="20"/>
  <c r="P90" i="20"/>
  <c r="P89" i="20"/>
  <c r="P87" i="20"/>
  <c r="P86" i="20"/>
  <c r="P85" i="20"/>
  <c r="P83" i="20"/>
  <c r="P82" i="20"/>
  <c r="P81" i="20"/>
  <c r="P79" i="20"/>
  <c r="P78" i="20"/>
  <c r="P77" i="20"/>
  <c r="P76" i="20"/>
  <c r="P75" i="20"/>
  <c r="P74" i="20"/>
  <c r="P73" i="20"/>
  <c r="P72" i="20"/>
  <c r="P71" i="20"/>
  <c r="P70" i="20"/>
  <c r="P69" i="20"/>
  <c r="P68" i="20"/>
  <c r="P67" i="20"/>
  <c r="P66" i="20"/>
  <c r="P65" i="20"/>
  <c r="P64" i="20"/>
  <c r="P62" i="20"/>
  <c r="P61" i="20"/>
  <c r="P60" i="20"/>
  <c r="P59" i="20"/>
  <c r="P58" i="20"/>
  <c r="P57" i="20"/>
  <c r="P56" i="20"/>
  <c r="P55" i="20"/>
  <c r="P54" i="20"/>
  <c r="P53" i="20"/>
  <c r="P52" i="20"/>
  <c r="P51" i="20"/>
  <c r="P50" i="20"/>
  <c r="P49" i="20"/>
  <c r="P48" i="20"/>
  <c r="P47" i="20"/>
  <c r="P46" i="20"/>
  <c r="O45" i="20"/>
  <c r="P45" i="20" s="1"/>
  <c r="P44" i="20"/>
  <c r="P43" i="20"/>
  <c r="P42" i="20"/>
  <c r="P41" i="20"/>
  <c r="P40" i="20"/>
  <c r="P39" i="20"/>
  <c r="P38" i="20"/>
  <c r="P37" i="20"/>
  <c r="P36" i="20"/>
  <c r="P35" i="20"/>
  <c r="P34" i="20"/>
  <c r="P33" i="20"/>
  <c r="P32" i="20"/>
  <c r="P31" i="20"/>
  <c r="P30" i="20"/>
  <c r="P29" i="20"/>
  <c r="P28" i="20"/>
  <c r="P27" i="20"/>
  <c r="P26" i="20"/>
  <c r="P25" i="20"/>
  <c r="P24" i="20"/>
  <c r="P23" i="20"/>
  <c r="P22" i="20"/>
  <c r="P20" i="20"/>
  <c r="P19" i="20"/>
  <c r="P18" i="20"/>
  <c r="P17" i="20"/>
  <c r="P16" i="20"/>
  <c r="P15" i="20"/>
  <c r="P14" i="20"/>
  <c r="P13" i="20"/>
  <c r="P12" i="20"/>
  <c r="P11" i="20"/>
  <c r="P10" i="20"/>
  <c r="P9" i="20"/>
  <c r="P8" i="20"/>
  <c r="P7" i="20"/>
  <c r="P6" i="20"/>
  <c r="P5" i="20"/>
  <c r="P4" i="20"/>
  <c r="P3" i="20"/>
  <c r="Q1" i="20"/>
  <c r="Q793" i="20" l="1"/>
  <c r="Q794" i="20"/>
  <c r="Q791" i="20"/>
  <c r="Q792" i="20"/>
  <c r="Q789" i="20"/>
  <c r="Q790" i="20"/>
  <c r="Q787" i="20"/>
  <c r="Q788" i="20"/>
  <c r="Q785" i="20"/>
  <c r="Q786" i="20"/>
  <c r="Q783" i="20"/>
  <c r="Q784" i="20"/>
  <c r="Q695" i="20"/>
  <c r="Q782" i="20"/>
  <c r="Q781" i="20"/>
  <c r="Q645" i="20"/>
  <c r="Q779" i="20"/>
  <c r="Q780" i="20"/>
  <c r="Q778" i="20"/>
  <c r="Q776" i="20"/>
  <c r="Q777" i="20"/>
  <c r="Q775" i="20"/>
  <c r="Q773" i="20"/>
  <c r="Q774" i="20"/>
  <c r="Q771" i="20"/>
  <c r="Q772" i="20"/>
  <c r="Q769" i="20"/>
  <c r="Q770" i="20"/>
  <c r="Q767" i="20"/>
  <c r="Q768" i="20"/>
  <c r="Q764" i="20"/>
  <c r="Q765" i="20"/>
  <c r="Q762" i="20"/>
  <c r="Q763" i="20"/>
  <c r="Q760" i="20"/>
  <c r="Q761" i="20"/>
  <c r="Q766" i="20"/>
  <c r="Q759" i="20"/>
  <c r="Q757" i="20"/>
  <c r="Q758" i="20"/>
  <c r="Q755" i="20"/>
  <c r="Q756" i="20"/>
  <c r="Q753" i="20"/>
  <c r="Q754" i="20"/>
  <c r="Q751" i="20"/>
  <c r="Q752" i="20"/>
  <c r="Q749" i="20"/>
  <c r="Q750" i="20"/>
  <c r="Q747" i="20"/>
  <c r="Q748" i="20"/>
  <c r="Q724" i="20"/>
  <c r="Q746" i="20"/>
  <c r="Q722" i="20"/>
  <c r="Q723" i="20"/>
  <c r="Q719" i="20"/>
  <c r="Q720" i="20"/>
  <c r="Q716" i="20"/>
  <c r="Q718" i="20"/>
  <c r="Q745" i="20"/>
  <c r="Q713" i="20"/>
  <c r="Q743" i="20"/>
  <c r="Q744" i="20"/>
  <c r="Q741" i="20"/>
  <c r="Q742" i="20"/>
  <c r="Q739" i="20"/>
  <c r="Q740" i="20"/>
  <c r="Q708" i="20"/>
  <c r="Q738" i="20"/>
  <c r="Q732" i="20"/>
  <c r="Q734" i="20"/>
  <c r="Q730" i="20"/>
  <c r="Q731" i="20"/>
  <c r="Q728" i="20"/>
  <c r="Q729" i="20"/>
  <c r="Q726" i="20"/>
  <c r="Q727" i="20"/>
  <c r="Q711" i="20"/>
  <c r="Q725" i="20"/>
  <c r="Q650" i="20"/>
  <c r="Q709" i="20"/>
  <c r="Q710" i="20"/>
  <c r="Q649" i="20"/>
  <c r="Q655" i="20"/>
  <c r="Q707" i="20"/>
  <c r="Q705" i="20"/>
  <c r="Q706" i="20"/>
  <c r="Q703" i="20"/>
  <c r="Q704" i="20"/>
  <c r="Q701" i="20"/>
  <c r="Q702" i="20"/>
  <c r="Q699" i="20"/>
  <c r="Q700" i="20"/>
  <c r="Q714" i="20"/>
  <c r="Q712" i="20"/>
  <c r="Q717" i="20"/>
  <c r="Q715" i="20"/>
  <c r="Q736" i="20"/>
  <c r="Q721" i="20"/>
  <c r="Q733" i="20"/>
  <c r="Q735" i="20"/>
  <c r="Q698" i="20"/>
  <c r="Q737" i="20"/>
  <c r="Q696" i="20"/>
  <c r="Q697" i="20"/>
  <c r="Q693" i="20"/>
  <c r="Q694" i="20"/>
  <c r="Q691" i="20"/>
  <c r="Q692" i="20"/>
  <c r="Q689" i="20"/>
  <c r="Q690" i="20"/>
  <c r="Q687" i="20"/>
  <c r="Q688" i="20"/>
  <c r="Q685" i="20"/>
  <c r="Q686" i="20"/>
  <c r="Q683" i="20"/>
  <c r="Q684" i="20"/>
  <c r="Q681" i="20"/>
  <c r="Q682" i="20"/>
  <c r="Q679" i="20"/>
  <c r="Q680" i="20"/>
  <c r="Q677" i="20"/>
  <c r="Q678" i="20"/>
  <c r="Q675" i="20"/>
  <c r="Q676" i="20"/>
  <c r="Q673" i="20"/>
  <c r="Q674" i="20"/>
  <c r="Q671" i="20"/>
  <c r="Q672" i="20"/>
  <c r="Q669" i="20"/>
  <c r="Q670" i="20"/>
  <c r="Q667" i="20"/>
  <c r="Q668" i="20"/>
  <c r="Q665" i="20"/>
  <c r="Q666" i="20"/>
  <c r="Q664" i="20"/>
  <c r="Q618" i="20"/>
  <c r="Q662" i="20"/>
  <c r="Q663" i="20"/>
  <c r="Q470" i="20"/>
  <c r="Q472" i="20"/>
  <c r="Q661" i="20"/>
  <c r="Q431" i="20"/>
  <c r="Q659" i="20"/>
  <c r="Q660" i="20"/>
  <c r="Q657" i="20"/>
  <c r="Q658" i="20"/>
  <c r="Q654" i="20"/>
  <c r="Q656" i="20"/>
  <c r="Q652" i="20"/>
  <c r="Q653" i="20"/>
  <c r="Q648" i="20"/>
  <c r="Q651" i="20"/>
  <c r="Q646" i="20"/>
  <c r="Q647" i="20"/>
  <c r="Q643" i="20"/>
  <c r="Q644" i="20"/>
  <c r="Q640" i="20"/>
  <c r="Q642" i="20"/>
  <c r="Q638" i="20"/>
  <c r="Q639" i="20"/>
  <c r="Q636" i="20"/>
  <c r="Q641" i="20"/>
  <c r="Q634" i="20"/>
  <c r="Q635" i="20"/>
  <c r="Q631" i="20"/>
  <c r="Q633" i="20"/>
  <c r="Q637" i="20"/>
  <c r="Q630" i="20"/>
  <c r="Q629" i="20"/>
  <c r="Q632" i="20"/>
  <c r="Q628" i="20"/>
  <c r="Q625" i="20"/>
  <c r="Q626" i="20"/>
  <c r="Q627" i="20"/>
  <c r="Q621" i="20"/>
  <c r="Q624" i="20"/>
  <c r="Q622" i="20"/>
  <c r="Q623" i="20"/>
  <c r="Q616" i="20"/>
  <c r="Q620" i="20"/>
  <c r="Q615" i="20"/>
  <c r="Q613" i="20"/>
  <c r="Q612" i="20"/>
  <c r="Q614" i="20"/>
  <c r="Q603" i="20"/>
  <c r="Q611" i="20"/>
  <c r="Q610" i="20"/>
  <c r="Q619" i="20"/>
  <c r="Q608" i="20"/>
  <c r="Q609" i="20"/>
  <c r="Q606" i="20"/>
  <c r="Q607" i="20"/>
  <c r="Q605" i="20"/>
  <c r="Q617" i="20"/>
  <c r="Q597" i="20"/>
  <c r="Q604" i="20"/>
  <c r="Q599" i="20"/>
  <c r="Q598" i="20"/>
  <c r="Q601" i="20"/>
  <c r="Q600" i="20"/>
  <c r="Q573" i="20"/>
  <c r="Q602" i="20"/>
  <c r="Q593" i="20"/>
  <c r="Q596" i="20"/>
  <c r="Q460" i="20"/>
  <c r="Q592" i="20"/>
  <c r="Q594" i="20"/>
  <c r="Q595" i="20"/>
  <c r="Q590" i="20"/>
  <c r="Q591" i="20"/>
  <c r="Q588" i="20"/>
  <c r="Q589" i="20"/>
  <c r="Q586" i="20"/>
  <c r="Q587" i="20"/>
  <c r="Q582" i="20"/>
  <c r="Q585" i="20"/>
  <c r="Q583" i="20"/>
  <c r="Q566" i="20"/>
  <c r="Q564" i="20"/>
  <c r="Q584" i="20"/>
  <c r="Q578" i="20"/>
  <c r="Q575" i="20"/>
  <c r="Q570" i="20"/>
  <c r="Q567" i="20"/>
  <c r="Q577" i="20"/>
  <c r="Q580" i="20"/>
  <c r="Q579" i="20"/>
  <c r="Q568" i="20"/>
  <c r="Q574" i="20"/>
  <c r="Q569" i="20"/>
  <c r="Q581" i="20"/>
  <c r="Q576" i="20"/>
  <c r="Q571" i="20"/>
  <c r="Q572" i="20"/>
  <c r="Q565" i="20"/>
  <c r="Q559" i="20"/>
  <c r="Q563" i="20"/>
  <c r="Q561" i="20"/>
  <c r="Q560" i="20"/>
  <c r="Q562" i="20"/>
  <c r="Q557" i="20"/>
  <c r="Q558" i="20"/>
  <c r="Q555" i="20"/>
  <c r="Q556" i="20"/>
  <c r="Q552" i="20"/>
  <c r="Q480" i="20"/>
  <c r="Q553" i="20"/>
  <c r="Q554" i="20"/>
  <c r="Q550" i="20"/>
  <c r="Q551" i="20"/>
  <c r="Q461" i="20"/>
  <c r="Q549" i="20"/>
  <c r="Q543" i="20"/>
  <c r="Q512" i="20"/>
  <c r="Q547" i="20"/>
  <c r="Q548" i="20"/>
  <c r="Q545" i="20"/>
  <c r="Q546" i="20"/>
  <c r="Q542" i="20"/>
  <c r="Q544" i="20"/>
  <c r="Q540" i="20"/>
  <c r="Q541" i="20"/>
  <c r="Q483" i="20"/>
  <c r="Q423" i="20"/>
  <c r="Q451" i="20"/>
  <c r="Q424" i="20"/>
  <c r="Q429" i="20"/>
  <c r="Q427" i="20"/>
  <c r="Q539" i="20"/>
  <c r="Q467" i="20"/>
  <c r="Q527" i="20"/>
  <c r="Q529" i="20"/>
  <c r="Q538" i="20"/>
  <c r="Q537" i="20"/>
  <c r="Q535" i="20"/>
  <c r="Q536" i="20"/>
  <c r="Q474" i="20"/>
  <c r="Q479" i="20"/>
  <c r="Q454" i="20"/>
  <c r="Q432" i="20"/>
  <c r="Q534" i="20"/>
  <c r="Q468" i="20"/>
  <c r="Q532" i="20"/>
  <c r="Q533" i="20"/>
  <c r="Q531" i="20"/>
  <c r="Q519" i="20"/>
  <c r="Q528" i="20"/>
  <c r="Q530" i="20"/>
  <c r="Q525" i="20"/>
  <c r="Q526" i="20"/>
  <c r="Q523" i="20"/>
  <c r="Q524" i="20"/>
  <c r="Q522" i="20"/>
  <c r="Q475" i="20"/>
  <c r="Q520" i="20"/>
  <c r="Q521" i="20"/>
  <c r="Q436" i="20"/>
  <c r="Q426" i="20"/>
  <c r="Q430" i="20"/>
  <c r="Q434" i="20"/>
  <c r="Q422" i="20"/>
  <c r="Q425" i="20"/>
  <c r="Q516" i="20"/>
  <c r="Q517" i="20"/>
  <c r="Q513" i="20"/>
  <c r="Q515" i="20"/>
  <c r="Q462" i="20"/>
  <c r="Q511" i="20"/>
  <c r="Q453" i="20"/>
  <c r="Q437" i="20"/>
  <c r="Q441" i="20"/>
  <c r="Q502" i="20"/>
  <c r="Q518" i="20"/>
  <c r="Q506" i="20"/>
  <c r="Q514" i="20"/>
  <c r="Q505" i="20"/>
  <c r="Q509" i="20"/>
  <c r="Q510" i="20"/>
  <c r="Q507" i="20"/>
  <c r="Q508" i="20"/>
  <c r="Q501" i="20"/>
  <c r="Q504" i="20"/>
  <c r="Q449" i="20"/>
  <c r="Q478" i="20"/>
  <c r="Q447" i="20"/>
  <c r="Q456" i="20"/>
  <c r="Q481" i="20"/>
  <c r="Q455" i="20"/>
  <c r="Q466" i="20"/>
  <c r="Q465" i="20"/>
  <c r="Q503" i="20"/>
  <c r="Q482" i="20"/>
  <c r="Q488" i="20"/>
  <c r="Q500" i="20"/>
  <c r="Q498" i="20"/>
  <c r="Q496" i="20"/>
  <c r="Q494" i="20"/>
  <c r="Q433" i="20"/>
  <c r="Q490" i="20"/>
  <c r="Q499" i="20"/>
  <c r="Q473" i="20"/>
  <c r="Q495" i="20"/>
  <c r="Q484" i="20"/>
  <c r="Q477" i="20"/>
  <c r="Q491" i="20"/>
  <c r="Q497" i="20"/>
  <c r="Q446" i="20"/>
  <c r="Q489" i="20"/>
  <c r="Q459" i="20"/>
  <c r="Q450" i="20"/>
  <c r="Q435" i="20"/>
  <c r="Q463" i="20"/>
  <c r="Q486" i="20"/>
  <c r="Q493" i="20"/>
  <c r="Q487" i="20"/>
  <c r="Q485" i="20"/>
  <c r="Q443" i="20"/>
  <c r="Q440" i="20"/>
  <c r="Q458" i="20"/>
  <c r="Q492" i="20"/>
  <c r="Q471" i="20"/>
  <c r="Q438" i="20"/>
  <c r="Q442" i="20"/>
  <c r="Q439" i="20"/>
  <c r="Q445" i="20"/>
  <c r="Q452" i="20"/>
  <c r="Q457" i="20"/>
  <c r="Q469" i="20"/>
  <c r="Q444" i="20"/>
  <c r="Q448" i="20"/>
  <c r="Q464" i="20"/>
  <c r="Q476" i="20"/>
  <c r="Q421" i="20"/>
  <c r="Q428" i="20"/>
  <c r="Q419" i="20"/>
  <c r="Q420" i="20"/>
  <c r="Q417" i="20"/>
  <c r="Q418" i="20"/>
  <c r="Q415" i="20"/>
  <c r="Q416" i="20"/>
  <c r="Q413" i="20"/>
  <c r="Q414" i="20"/>
  <c r="Q411" i="20"/>
  <c r="Q412" i="20"/>
  <c r="Q409" i="20"/>
  <c r="Q410" i="20"/>
  <c r="Q407" i="20"/>
  <c r="Q408" i="20"/>
  <c r="Q395" i="20"/>
  <c r="Q406" i="20"/>
  <c r="Q404" i="20"/>
  <c r="Q405" i="20"/>
  <c r="Q402" i="20"/>
  <c r="Q403" i="20"/>
  <c r="Q401" i="20"/>
  <c r="Q396" i="20"/>
  <c r="Q400" i="20"/>
  <c r="Q398" i="20"/>
  <c r="Q399" i="20"/>
  <c r="Q394" i="20"/>
  <c r="Q397" i="20"/>
  <c r="Q392" i="20"/>
  <c r="Q393" i="20"/>
  <c r="Q390" i="20"/>
  <c r="Q391" i="20"/>
  <c r="Q388" i="20"/>
  <c r="Q389" i="20"/>
  <c r="Q386" i="20"/>
  <c r="Q387" i="20"/>
  <c r="Q384" i="20"/>
  <c r="Q385" i="20"/>
  <c r="Q382" i="20"/>
  <c r="Q383" i="20"/>
  <c r="Q380" i="20"/>
  <c r="Q381" i="20"/>
  <c r="Q375" i="20"/>
  <c r="Q376" i="20"/>
  <c r="Q373" i="20"/>
  <c r="Q374" i="20"/>
  <c r="Q371" i="20"/>
  <c r="Q372" i="20"/>
  <c r="Q378" i="20"/>
  <c r="Q379" i="20"/>
  <c r="Q364" i="20"/>
  <c r="Q377" i="20"/>
  <c r="Q370" i="20"/>
  <c r="Q369" i="20"/>
  <c r="Q349" i="20"/>
  <c r="Q368" i="20"/>
  <c r="Q367" i="20"/>
  <c r="Q360" i="20"/>
  <c r="Q361" i="20"/>
  <c r="Q366" i="20"/>
  <c r="Q353" i="20"/>
  <c r="Q365" i="20"/>
  <c r="Q359" i="20"/>
  <c r="Q362" i="20"/>
  <c r="Q357" i="20"/>
  <c r="Q358" i="20"/>
  <c r="Q355" i="20"/>
  <c r="Q356" i="20"/>
  <c r="Q352" i="20"/>
  <c r="Q354" i="20"/>
  <c r="Q350" i="20"/>
  <c r="Q351" i="20"/>
  <c r="Q340" i="20"/>
  <c r="Q348" i="20"/>
  <c r="Q343" i="20"/>
  <c r="Q341" i="20"/>
  <c r="Q347" i="20"/>
  <c r="Q346" i="20"/>
  <c r="Q344" i="20"/>
  <c r="Q345" i="20"/>
  <c r="Q338" i="20"/>
  <c r="Q342" i="20"/>
  <c r="Q337" i="20"/>
  <c r="Q339" i="20"/>
  <c r="Q328" i="20"/>
  <c r="Q336" i="20"/>
  <c r="Q334" i="20"/>
  <c r="Q335" i="20"/>
  <c r="Q332" i="20"/>
  <c r="Q333" i="20"/>
  <c r="Q330" i="20"/>
  <c r="Q331" i="20"/>
  <c r="Q327" i="20"/>
  <c r="Q329" i="20"/>
  <c r="Q326" i="20"/>
  <c r="Q325" i="20"/>
  <c r="Q323" i="20"/>
  <c r="Q324" i="20"/>
  <c r="Q321" i="20"/>
  <c r="Q322" i="20"/>
  <c r="Q320" i="20"/>
  <c r="Q315" i="20"/>
  <c r="Q318" i="20"/>
  <c r="Q319" i="20"/>
  <c r="Q316" i="20"/>
  <c r="Q317" i="20"/>
  <c r="Q314" i="20"/>
  <c r="Q4" i="20"/>
  <c r="Q8" i="20"/>
  <c r="Q12" i="20"/>
  <c r="Q16" i="20"/>
  <c r="Q20" i="20"/>
  <c r="Q24" i="20"/>
  <c r="Q28" i="20"/>
  <c r="Q32" i="20"/>
  <c r="Q36" i="20"/>
  <c r="Q40" i="20"/>
  <c r="Q44" i="20"/>
  <c r="Q48" i="20"/>
  <c r="Q52" i="20"/>
  <c r="Q56" i="20"/>
  <c r="Q60" i="20"/>
  <c r="Q64" i="20"/>
  <c r="Q72" i="20"/>
  <c r="Q5" i="20"/>
  <c r="Q9" i="20"/>
  <c r="Q13" i="20"/>
  <c r="Q17" i="20"/>
  <c r="Q21" i="20"/>
  <c r="Q25" i="20"/>
  <c r="Q29" i="20"/>
  <c r="Q33" i="20"/>
  <c r="Q37" i="20"/>
  <c r="Q41" i="20"/>
  <c r="Q45" i="20"/>
  <c r="Q49" i="20"/>
  <c r="Q53" i="20"/>
  <c r="Q57" i="20"/>
  <c r="Q61" i="20"/>
  <c r="P63" i="20"/>
  <c r="Q70" i="20"/>
  <c r="Q78" i="20"/>
  <c r="Q82" i="20"/>
  <c r="Q86" i="20"/>
  <c r="Q90" i="20"/>
  <c r="Q313" i="20"/>
  <c r="Q312" i="20"/>
  <c r="Q311" i="20"/>
  <c r="Q310" i="20"/>
  <c r="Q309" i="20"/>
  <c r="Q308" i="20"/>
  <c r="Q307" i="20"/>
  <c r="Q306" i="20"/>
  <c r="Q305" i="20"/>
  <c r="Q304" i="20"/>
  <c r="Q303" i="20"/>
  <c r="Q302" i="20"/>
  <c r="Q301" i="20"/>
  <c r="Q300" i="20"/>
  <c r="Q299" i="20"/>
  <c r="Q298" i="20"/>
  <c r="Q297" i="20"/>
  <c r="Q296" i="20"/>
  <c r="Q295" i="20"/>
  <c r="Q294" i="20"/>
  <c r="Q293" i="20"/>
  <c r="Q292" i="20"/>
  <c r="Q291" i="20"/>
  <c r="Q290" i="20"/>
  <c r="Q289" i="20"/>
  <c r="Q288" i="20"/>
  <c r="Q287" i="20"/>
  <c r="Q285" i="20"/>
  <c r="Q280" i="20"/>
  <c r="Q276" i="20"/>
  <c r="Q272" i="20"/>
  <c r="Q268" i="20"/>
  <c r="Q264" i="20"/>
  <c r="Q260" i="20"/>
  <c r="Q256" i="20"/>
  <c r="Q284" i="20"/>
  <c r="Q283" i="20"/>
  <c r="Q279" i="20"/>
  <c r="Q275" i="20"/>
  <c r="Q271" i="20"/>
  <c r="Q267" i="20"/>
  <c r="Q263" i="20"/>
  <c r="Q259" i="20"/>
  <c r="Q255" i="20"/>
  <c r="Q251" i="20"/>
  <c r="Q286" i="20"/>
  <c r="Q282" i="20"/>
  <c r="Q278" i="20"/>
  <c r="Q274" i="20"/>
  <c r="Q270" i="20"/>
  <c r="Q266" i="20"/>
  <c r="Q262" i="20"/>
  <c r="Q258" i="20"/>
  <c r="Q254" i="20"/>
  <c r="Q250" i="20"/>
  <c r="Q246" i="20"/>
  <c r="Q242" i="20"/>
  <c r="Q281" i="20"/>
  <c r="Q277" i="20"/>
  <c r="Q261" i="20"/>
  <c r="Q249" i="20"/>
  <c r="Q244" i="20"/>
  <c r="Q243" i="20"/>
  <c r="Q238" i="20"/>
  <c r="Q234" i="20"/>
  <c r="Q230" i="20"/>
  <c r="Q226" i="20"/>
  <c r="Q222" i="20"/>
  <c r="Q218" i="20"/>
  <c r="Q214" i="20"/>
  <c r="Q273" i="20"/>
  <c r="Q257" i="20"/>
  <c r="Q252" i="20"/>
  <c r="Q245" i="20"/>
  <c r="Q237" i="20"/>
  <c r="Q233" i="20"/>
  <c r="Q229" i="20"/>
  <c r="Q225" i="20"/>
  <c r="Q221" i="20"/>
  <c r="Q269" i="20"/>
  <c r="Q241" i="20"/>
  <c r="Q240" i="20"/>
  <c r="Q236" i="20"/>
  <c r="Q232" i="20"/>
  <c r="Q228" i="20"/>
  <c r="Q224" i="20"/>
  <c r="Q220" i="20"/>
  <c r="Q216" i="20"/>
  <c r="Q212" i="20"/>
  <c r="Q208" i="20"/>
  <c r="Q265" i="20"/>
  <c r="Q253" i="20"/>
  <c r="Q248" i="20"/>
  <c r="Q247" i="20"/>
  <c r="Q239" i="20"/>
  <c r="Q235" i="20"/>
  <c r="Q231" i="20"/>
  <c r="Q227" i="20"/>
  <c r="Q223" i="20"/>
  <c r="Q219" i="20"/>
  <c r="Q215" i="20"/>
  <c r="Q211" i="20"/>
  <c r="Q207" i="20"/>
  <c r="Q203" i="20"/>
  <c r="Q217" i="20"/>
  <c r="Q213" i="20"/>
  <c r="Q210" i="20"/>
  <c r="Q200" i="20"/>
  <c r="Q196" i="20"/>
  <c r="Q192" i="20"/>
  <c r="Q191" i="20"/>
  <c r="Q190" i="20"/>
  <c r="Q189" i="20"/>
  <c r="Q180" i="20"/>
  <c r="Q175" i="20"/>
  <c r="Q174" i="20"/>
  <c r="Q173" i="20"/>
  <c r="Q172" i="20"/>
  <c r="Q171" i="20"/>
  <c r="Q170" i="20"/>
  <c r="Q169" i="20"/>
  <c r="Q168" i="20"/>
  <c r="Q167" i="20"/>
  <c r="Q166" i="20"/>
  <c r="Q156" i="20"/>
  <c r="Q155" i="20"/>
  <c r="Q146" i="20"/>
  <c r="Q206" i="20"/>
  <c r="Q199" i="20"/>
  <c r="Q195" i="20"/>
  <c r="Q188" i="20"/>
  <c r="Q187" i="20"/>
  <c r="Q186" i="20"/>
  <c r="Q185" i="20"/>
  <c r="Q179" i="20"/>
  <c r="Q165" i="20"/>
  <c r="Q164" i="20"/>
  <c r="Q163" i="20"/>
  <c r="Q162" i="20"/>
  <c r="Q161" i="20"/>
  <c r="Q154" i="20"/>
  <c r="Q153" i="20"/>
  <c r="Q152" i="20"/>
  <c r="Q209" i="20"/>
  <c r="Q202" i="20"/>
  <c r="Q198" i="20"/>
  <c r="Q194" i="20"/>
  <c r="Q184" i="20"/>
  <c r="Q183" i="20"/>
  <c r="Q182" i="20"/>
  <c r="Q178" i="20"/>
  <c r="Q160" i="20"/>
  <c r="Q159" i="20"/>
  <c r="Q158" i="20"/>
  <c r="Q151" i="20"/>
  <c r="Q150" i="20"/>
  <c r="Q140" i="20"/>
  <c r="Q139" i="20"/>
  <c r="Q138" i="20"/>
  <c r="Q137" i="20"/>
  <c r="Q136" i="20"/>
  <c r="Q135" i="20"/>
  <c r="Q134" i="20"/>
  <c r="Q133" i="20"/>
  <c r="Q112" i="20"/>
  <c r="Q111" i="20"/>
  <c r="Q205" i="20"/>
  <c r="Q204" i="20"/>
  <c r="Q201" i="20"/>
  <c r="Q197" i="20"/>
  <c r="Q193" i="20"/>
  <c r="Q181" i="20"/>
  <c r="Q177" i="20"/>
  <c r="Q176" i="20"/>
  <c r="Q157" i="20"/>
  <c r="Q149" i="20"/>
  <c r="Q148" i="20"/>
  <c r="Q147" i="20"/>
  <c r="Q132" i="20"/>
  <c r="Q131" i="20"/>
  <c r="Q130" i="20"/>
  <c r="Q129" i="20"/>
  <c r="Q128" i="20"/>
  <c r="Q110" i="20"/>
  <c r="Q109" i="20"/>
  <c r="Q108" i="20"/>
  <c r="Q107" i="20"/>
  <c r="Q106" i="20"/>
  <c r="Q105" i="20"/>
  <c r="Q145" i="20"/>
  <c r="Q141" i="20"/>
  <c r="Q126" i="20"/>
  <c r="Q122" i="20"/>
  <c r="Q118" i="20"/>
  <c r="Q114" i="20"/>
  <c r="Q103" i="20"/>
  <c r="Q101" i="20"/>
  <c r="Q99" i="20"/>
  <c r="Q97" i="20"/>
  <c r="Q95" i="20"/>
  <c r="Q144" i="20"/>
  <c r="Q125" i="20"/>
  <c r="Q121" i="20"/>
  <c r="Q117" i="20"/>
  <c r="Q113" i="20"/>
  <c r="Q93" i="20"/>
  <c r="Q89" i="20"/>
  <c r="Q85" i="20"/>
  <c r="Q81" i="20"/>
  <c r="Q77" i="20"/>
  <c r="Q73" i="20"/>
  <c r="Q69" i="20"/>
  <c r="Q65" i="20"/>
  <c r="Q143" i="20"/>
  <c r="Q127" i="20"/>
  <c r="Q124" i="20"/>
  <c r="Q120" i="20"/>
  <c r="Q116" i="20"/>
  <c r="Q104" i="20"/>
  <c r="Q102" i="20"/>
  <c r="Q100" i="20"/>
  <c r="Q98" i="20"/>
  <c r="Q96" i="20"/>
  <c r="Q94" i="20"/>
  <c r="Q92" i="20"/>
  <c r="Q88" i="20"/>
  <c r="Q84" i="20"/>
  <c r="Q80" i="20"/>
  <c r="Q142" i="20"/>
  <c r="Q123" i="20"/>
  <c r="Q119" i="20"/>
  <c r="Q115" i="20"/>
  <c r="Q91" i="20"/>
  <c r="Q87" i="20"/>
  <c r="Q83" i="20"/>
  <c r="Q79" i="20"/>
  <c r="Q75" i="20"/>
  <c r="Q71" i="20"/>
  <c r="Q67" i="20"/>
  <c r="Q63" i="20"/>
  <c r="Q10" i="20"/>
  <c r="Q14" i="20"/>
  <c r="Q18" i="20"/>
  <c r="Q22" i="20"/>
  <c r="Q26" i="20"/>
  <c r="Q30" i="20"/>
  <c r="Q34" i="20"/>
  <c r="Q38" i="20"/>
  <c r="Q42" i="20"/>
  <c r="Q46" i="20"/>
  <c r="Q50" i="20"/>
  <c r="Q54" i="20"/>
  <c r="Q58" i="20"/>
  <c r="Q62" i="20"/>
  <c r="Q68" i="20"/>
  <c r="Q76" i="20"/>
  <c r="Q6" i="20"/>
  <c r="Q3" i="20"/>
  <c r="Q7" i="20"/>
  <c r="Q11" i="20"/>
  <c r="Q15" i="20"/>
  <c r="Q19" i="20"/>
  <c r="Q23" i="20"/>
  <c r="Q27" i="20"/>
  <c r="Q31" i="20"/>
  <c r="Q35" i="20"/>
  <c r="Q39" i="20"/>
  <c r="Q43" i="20"/>
  <c r="Q47" i="20"/>
  <c r="Q51" i="20"/>
  <c r="Q55" i="20"/>
  <c r="Q59" i="20"/>
  <c r="Q66" i="20"/>
  <c r="Q74" i="20"/>
  <c r="P80" i="20"/>
  <c r="P84" i="20"/>
  <c r="P88" i="20"/>
  <c r="P92" i="20"/>
  <c r="P111" i="20"/>
  <c r="P133" i="20"/>
  <c r="P147" i="20"/>
  <c r="P150" i="20"/>
  <c r="P158" i="20"/>
  <c r="P178" i="20"/>
  <c r="P182" i="20"/>
  <c r="P211" i="20"/>
  <c r="P215" i="20"/>
  <c r="P200" i="20"/>
  <c r="P208" i="20"/>
  <c r="P212" i="20"/>
  <c r="P216" i="20"/>
  <c r="P220" i="20"/>
  <c r="P224" i="20"/>
  <c r="P228" i="20"/>
  <c r="P232" i="20"/>
  <c r="P236" i="20"/>
  <c r="P240" i="20"/>
  <c r="P241" i="20"/>
  <c r="P255" i="20"/>
  <c r="P271" i="20"/>
  <c r="P259" i="20"/>
  <c r="P275" i="20"/>
  <c r="P263" i="20"/>
  <c r="P251" i="20"/>
  <c r="P267" i="20"/>
  <c r="P279" i="20"/>
  <c r="P283" i="20"/>
</calcChain>
</file>

<file path=xl/sharedStrings.xml><?xml version="1.0" encoding="utf-8"?>
<sst xmlns="http://schemas.openxmlformats.org/spreadsheetml/2006/main" count="6421" uniqueCount="2413">
  <si>
    <t>NANCY LUZ MAR MOYA RAMIREZ</t>
  </si>
  <si>
    <t>JESSICA PAMELA OBANDO BURGOS</t>
  </si>
  <si>
    <t>ISAIAS PATIÑO GUEVARA</t>
  </si>
  <si>
    <t>JOSE GUILLERMO VELASQUEZ RODRIGUEZ</t>
  </si>
  <si>
    <t>ANDREA TATIANA CONTRERAS RUIZ</t>
  </si>
  <si>
    <t>AURA NANCY PEDRAZA PIRAGAUTA</t>
  </si>
  <si>
    <t>ELPIDIO REYES RAMIREZ</t>
  </si>
  <si>
    <t>ZULMA YISEL CONTRERAS VARGAS</t>
  </si>
  <si>
    <t>JUAN CARLOS GONZALEZ DEVIA</t>
  </si>
  <si>
    <t>JAIME OSORIO GUASCO</t>
  </si>
  <si>
    <t>LUIS ALBERTO RUIZ DELGADO</t>
  </si>
  <si>
    <t>COMISION LEGAL DE CUENTAS</t>
  </si>
  <si>
    <t>JULIO CESAR HENAO VILLA</t>
  </si>
  <si>
    <t>DAVID ANTONIO VARGAS PINEDA</t>
  </si>
  <si>
    <t>EVELYN JULIETH MEDINA MEDINA</t>
  </si>
  <si>
    <t>RAUL ALFREDO ARDILA ROMERO</t>
  </si>
  <si>
    <t>CAROLINA CALDERON MORENO</t>
  </si>
  <si>
    <t>BELIA INES CALDERON FORERO</t>
  </si>
  <si>
    <t>PRESIDENCIA</t>
  </si>
  <si>
    <t>PAOLA ANDREA SANTOS MALAGON</t>
  </si>
  <si>
    <t>INGRID YURANY PARRA BARCENAS</t>
  </si>
  <si>
    <t>GERARDO ENRIQUE QUIROZ ALVARADO</t>
  </si>
  <si>
    <t>PAOLA ANDREA TOVAR RAMIREZ</t>
  </si>
  <si>
    <t>ANDREA MARIA GUTIERREZ ACUÑA</t>
  </si>
  <si>
    <t>PROTOCOLO</t>
  </si>
  <si>
    <t>OFICINA DE INFORMACION Y PRENSA</t>
  </si>
  <si>
    <t>CARLOTA MILENA GOMEZ SALAZAR</t>
  </si>
  <si>
    <t>YORMERY AVENDAÑO PASCUAL</t>
  </si>
  <si>
    <t>DIVISIÓN DE PERSONAL</t>
  </si>
  <si>
    <t>COMISIÓN PRIMERA</t>
  </si>
  <si>
    <t>COMISIÓN QUINTA</t>
  </si>
  <si>
    <t>SECRETARIA GENERAL</t>
  </si>
  <si>
    <t>COMISIÓN SÉPTIMA</t>
  </si>
  <si>
    <t>OFICINA DE INFORMACIÓN Y PRENSA</t>
  </si>
  <si>
    <t>OFICINA DE PROTOCOLO</t>
  </si>
  <si>
    <t>COMISIÓN SEXTA</t>
  </si>
  <si>
    <t>PRIMERA VICEPRESIDENCIA</t>
  </si>
  <si>
    <t>STELLA YANETH ARCINIEGAS BARRERA</t>
  </si>
  <si>
    <t>GLORIA YANETH CASTELLANOS DELGADILLO</t>
  </si>
  <si>
    <t>SEBASTIAN DE JESUS MOSCOSO SANCHEZ</t>
  </si>
  <si>
    <t>STEVENSON MARTELO SILVA</t>
  </si>
  <si>
    <t>INGRID VANESSA CALA GOMEZ</t>
  </si>
  <si>
    <t>MARTHA SIRLEY ROMERO MORALES</t>
  </si>
  <si>
    <t>WHILBERT TOBIAS MARTIN HERRERA</t>
  </si>
  <si>
    <t>DIOMEDES PALACIOS MATURANA</t>
  </si>
  <si>
    <t>BLANCA HELENA SOLER POVEDA</t>
  </si>
  <si>
    <t>ANA LUCIA VALBUENA SILVA</t>
  </si>
  <si>
    <t>LUZ DARY CARVAJAL VIVAS</t>
  </si>
  <si>
    <t>MARIA DANIELA RIVERA PADILLA</t>
  </si>
  <si>
    <t>CARLOS ALBERTO DURAN MALDONADO</t>
  </si>
  <si>
    <t>GUSTAVO ADOLFO VALENCIA REYES</t>
  </si>
  <si>
    <t>CARMENZA LOPEZ BRAVO</t>
  </si>
  <si>
    <t>CRISTIAN JAVIER FRANCO DURANGO</t>
  </si>
  <si>
    <t>ANDREA CAROLINA PEREIRA CORRALES</t>
  </si>
  <si>
    <t>CARLOS HUMBERTO OLAYA RICO</t>
  </si>
  <si>
    <t>KAREN JOHANNA HERNANDEZ ORTIZ</t>
  </si>
  <si>
    <t>ROBERT ALEJANDRO JESURUN RAMIREZ</t>
  </si>
  <si>
    <t>JIMMY FERNANDO NIÑO TORRES</t>
  </si>
  <si>
    <t>NICOLAS GOMEZ BUENAVENTURA</t>
  </si>
  <si>
    <t>SILVIA JIMENA MALDONADO HUERTAS</t>
  </si>
  <si>
    <t>JUAN CARLOS TORRENTE CORTES</t>
  </si>
  <si>
    <t>SANDRA LORENA ALVAREZ PAVA</t>
  </si>
  <si>
    <t>DIVISIÓN JURÍDICA</t>
  </si>
  <si>
    <t>MARIA CAMILA LOPEZ CARDONA</t>
  </si>
  <si>
    <t>PAULA ANDREA GOMEZ BUITRAGO</t>
  </si>
  <si>
    <t>SANDRITH MARIANA LEON MARTINEZ</t>
  </si>
  <si>
    <t>ARIEL MOSQUERA MORALES</t>
  </si>
  <si>
    <t>OBJETO</t>
  </si>
  <si>
    <t>KERENY JEMIMA MONCAYO GALINDO</t>
  </si>
  <si>
    <t>LUISA FERNANDA RAMIREZ FERIZ</t>
  </si>
  <si>
    <t>DIANA CAROLINA ESPAÑA PARRASI</t>
  </si>
  <si>
    <t>JUAN DAVID NOREÑA HURTADO</t>
  </si>
  <si>
    <t>LUIS ANTONIO ARDILA GARZON</t>
  </si>
  <si>
    <t>ANGELA ESPERANZA GAITAN SANDOVAL</t>
  </si>
  <si>
    <t>JAIME NICOLAS ROSALES DE LA ESPRIELLA</t>
  </si>
  <si>
    <t>SANDRA MILENA TAFUR DIAZ</t>
  </si>
  <si>
    <t>PRESTACION DE SERVICIOS DE APOYO A LA GESTION COMO OPERADOR DE SWITCHER DE LAS TRANSMISIONES EN DIRECTO O EN DIFERIDO DE LA PLENARIA DE LA CAMARA DE REPRESENTANTES</t>
  </si>
  <si>
    <t>PRESTACION DE SERVICIOS PROFESIONALES PARA REALIZAR ACOMPAÑAMIENTO JURIDICO EN LOS PROCESOS PENALES, DISCIPLINARIOS Y FISCALES ADELANTADOS POR LA COMISION DE INVESTIGACION Y ACUSACION DE LA CAMARA DE REPRESENTANTES</t>
  </si>
  <si>
    <t>MABEL CRISTINA MELO MORENO</t>
  </si>
  <si>
    <t>ALEXANDER RINCON HERNANDEZ</t>
  </si>
  <si>
    <t>JAIR JOSE EBRATT DIAZ</t>
  </si>
  <si>
    <t>AMPARO YANETH CALDERON PERDOMO</t>
  </si>
  <si>
    <t>PRESTACION DE SERVICIOS PROFESIONALES COMO ASESORA JURIDICA DE LA
DIRECCION ADMINISTRATIVA, EN LA GESTION CONTRACTUAL ASI COMO TAMBIEN APOYAR EN LAS
LABORES ADMINISTRATIVAS COMO ENLACE CON LOS HONORABLES REPRESENTANTES</t>
  </si>
  <si>
    <t>CLAUDIA PATRICIA ROA ORJUELA</t>
  </si>
  <si>
    <t xml:space="preserve">PRESTACIÓN DE SERVICIOS PROFESIONALES PARA ACOMPAÑAR Y APOYAR A LA CÁMARA DE REPRESENTANTES EN LAS DIFERENTES ACTIVIDADES PROPIAS DE LA DIVISIÓN JURÍDICA ASÍ COMO LA REPRESENTACIÓN JURÍDICA EN LOS DIFERENTES PROCESOS EN LOS QUE LA ENTIDAD SEA PARTE  </t>
  </si>
  <si>
    <t>PRESTACIÓN DE SERVICIOS PROFESIONALES PARA ACOMPAÑAR Y APOYAR A LA CÁMARA DE REPRESENTANTES EN LAS DIFERENTES ACTIVIDADES PROPIAS DE LA DIVISIÓN JURÍDICA, ASÍ COMO LA REPRESENTACIÓN JURÍDICA EN LOS DIFERENTES PROCESOS EN LOS QUE LA ENTIDAD SEA PARTE</t>
  </si>
  <si>
    <t>ANGIS LUCIA BUELVAS LORA</t>
  </si>
  <si>
    <t>LAURA VIVIANA DALLOS 
CARRILLO</t>
  </si>
  <si>
    <t xml:space="preserve"> PRESTACIÓN DE SERVICIOS PROFESIONALES PARA EL ACOMPAÑAMIENTO Y APOYO JURÍDICO EN LA DIVISIÓN FINANCIERA Y PRESUPUESTO DE LA CÁMARA DE REPRESENTANTES.</t>
  </si>
  <si>
    <t xml:space="preserve">ERIKA DANIELA BARRERA PEDRAZA </t>
  </si>
  <si>
    <t xml:space="preserve">PRESTACIÒN DE SERVICIOS DE APOYO A LA GESTIÒN EN EL ACOMPAÑAMIENTO EN LAS DIFERENTES ACTIVIDADES PROPIAS DE LA DIVISIÒN JURÌDICA </t>
  </si>
  <si>
    <t xml:space="preserve">DIRECCIÓN ADMINISTRATIVA </t>
  </si>
  <si>
    <t xml:space="preserve">IRMA ALMONACID DUARTE </t>
  </si>
  <si>
    <t>MONICA ADRIANA GRACIA</t>
  </si>
  <si>
    <t>CATALINA CASTILLO URREGO</t>
  </si>
  <si>
    <t>YUDY PAOLA TELLEZ NIÑO</t>
  </si>
  <si>
    <t xml:space="preserve">EDUVAR CARDENAS OCHOA </t>
  </si>
  <si>
    <t xml:space="preserve">PRESTAR LOS SERVICIOS PROFESIONALES PARA ASESORAR COMO ABOGADO AL GRUPO DE CONTROL INTERNO DISCIPLINARIO DE LA DIVISIÓN JURÍDICA DE LA CAMARA DE REPRESENTANTES </t>
  </si>
  <si>
    <t>PRESTAR LOS SERVICIOS PROFESIONALES PARA APOYAR COMO ABOGADO AL GRUPO DE CONTROL INTERNO DISCIPLINARIO DE LA DIVISIÓN DE LA DIVISIÓN JURÍDICA DE LA CÁMARA DE REPRESENTANTES.</t>
  </si>
  <si>
    <t>PRESTACIÓN DE SERVICIOS PROFESIONALES PARA BRINDAR APOYO Y ACOMPAÑAMIENTO EN LOS PROCESOS DESARROLLADOS POR LA DIVISIÓN FINANCIERA Y PRESUPUESTO, ESPECIALMENTE EN EL MANEJO, TRÁMITE Y CONTROL DEL PRESUPUESTO DE LA CORPORACIÓN.</t>
  </si>
  <si>
    <t>PRESTAR LOS SERVICIOS PROFESIONALES COMO ABOGADO PARA APOYAR LAS ACTIVIDADES EN MATERIA CONTRACTUAL A LA DIVISIÓN JURÍDICA DE LA CÁMARA DE REPRESENTANTES</t>
  </si>
  <si>
    <t>PRESTACION DE SERVICIOS  ROFESIONALES PARA APOYAR LAS
DIFERENTES ACTIVIDADES PROPIAS DE LA ACTIVIDAD CONTRACTUAL DE
LA CAMARA DE REPRESENTANTES</t>
  </si>
  <si>
    <t>YESICA PAOLA OCAMPO AFANADOR</t>
  </si>
  <si>
    <t>PRESTAR LOS SERVICIOS DE APOYO A LA GESTIÓN DE LA DIRECCIÓN ADMINISTRATIVA, EN EL DIRECCIONAMIENTO DE DERECHOS DE PETICIÓN, PARA QUE SE BRINDE RESPUESTA, APOYO EN PROYECCIÓN DE SOLICITUDES JURÍDICAS ALLEGADAS A LA DIRECCIÓN ADMINISTRATIVA,  ECOLECCIÓN DE INFORMACIÓN REQUERIDA EN ETAPA PRECONTRACTUAL, CONTRACTUAL Y POS CONTRACTUAL DE PROCESO DE CONTRATACIÓN DE ACUERDO A NECESIDADES TÉCNICAS, OPERATIVAS Y FINANCIERAS DE LA CÁMARA DE REPRESENTANTES Y OTRAS FUNCIONES  SISTENCIALES ASIGNADAS .</t>
  </si>
  <si>
    <t>PABLO EMILIO SIERRA BECERRA</t>
  </si>
  <si>
    <t>JUAN JOSE SANCHEZ RODRIGUEZ</t>
  </si>
  <si>
    <t>JORGE ARMANDO GUARIN TRUJILLO</t>
  </si>
  <si>
    <t>PRESTAR LOS SERVICIOS PROFESIONALES COMO ABOGADA PARA APOYAR EN MATERIA CONTRACTUAL A LA OFICINA DE PLANEACION Y SISTEMAS</t>
  </si>
  <si>
    <t xml:space="preserve">JOSE MAURICIO ROBAYO PULIDO </t>
  </si>
  <si>
    <t xml:space="preserve">DIANA AMINA CASTRO GARCIA </t>
  </si>
  <si>
    <t xml:space="preserve">PLANEACIÓN </t>
  </si>
  <si>
    <t>MES</t>
  </si>
  <si>
    <t>DIRECCIÓN / ÁREA</t>
  </si>
  <si>
    <t xml:space="preserve"> SUSCRIPCIÓN DEL CONTRATO </t>
  </si>
  <si>
    <t>MODALIDAD</t>
  </si>
  <si>
    <t>TIPO CONTRATO</t>
  </si>
  <si>
    <t>VALOR INICIAL</t>
  </si>
  <si>
    <t>SUPERVISOR</t>
  </si>
  <si>
    <t>FECHA INICIO</t>
  </si>
  <si>
    <t>FECHA TERMINACIÓN</t>
  </si>
  <si>
    <t>PLAZO EJECUCIÓN (DÍAS)</t>
  </si>
  <si>
    <t>ESTADO CONTRATO</t>
  </si>
  <si>
    <t>ENERO</t>
  </si>
  <si>
    <t>PRESTACION DE SERVICIOS PROFESIONALES PARA BRINDAR APOYO A LA SECCION DE REGISTRO Y CONTROL EN REALIZAR INFORMES PARA ATENDER REQUERIMIENTOS DE ENTES DE CONTROL Y DAR RESPUESTA A DERECHOS DE PETICIÓN ALLEGADOS.</t>
  </si>
  <si>
    <t>DEICY ANDREA GOMEZ GONZALEZ</t>
  </si>
  <si>
    <t xml:space="preserve">CLAUDIA SAENZ FORERO </t>
  </si>
  <si>
    <t xml:space="preserve">VIRGILIO FARFAN ROJAS </t>
  </si>
  <si>
    <t xml:space="preserve">MARIA CAROLINA CARRILLO SALTAREN </t>
  </si>
  <si>
    <t xml:space="preserve">MARIA DEL CARMEN JIMENEZ RAMIREZ </t>
  </si>
  <si>
    <t xml:space="preserve">RODOLFO ALFONSO CETINA </t>
  </si>
  <si>
    <t xml:space="preserve">CLAUDIA LORENA RESTREPO TORRES </t>
  </si>
  <si>
    <t>PRESTAR LOS SERVICIOS PROFESIONALES DE APOYO Y ACOMPAÑAMIENTO A LA DIVISION DE SERVICIOS DE LA CAMARA DE REPRESENTANTES EN TEMAS RELACIONADOS CON REVISION DE INFORMACION CONTABLE, TRIBUTARIA Y ACOMPAÑAMIENTO AL ESQUEMA DE SEGURIDAD DE LOS HONORABLES REPRESENTANTES</t>
  </si>
  <si>
    <t xml:space="preserve">DIVISIÓN DE SERVICIOS </t>
  </si>
  <si>
    <t xml:space="preserve">DORA LILIA BALLESTEROS MURCIA </t>
  </si>
  <si>
    <t>LINA BIBIANA MONTES ORTIZ</t>
  </si>
  <si>
    <t>PRESTACIÓN DE SERVICIOS PROFESIONALES PARA BRINDAR APOYO Y ACOMPAÑAMIENTO A LA OFICINA DE PLANTACIÓN Y SISTEMAS EN LOS DIFERENTES PROCESOS TÉCNICOS DE LA PÁGINA WEB DE LA CORPORACIÓN.</t>
  </si>
  <si>
    <t>MIGUEL ANGEL RODRIGUEZ DUARTE</t>
  </si>
  <si>
    <t>PRESTACION DE SERVICIOS PROFESIONALES PARA BRINDAR APOYO Y ACOMPAÑAMIENTO A LA OFICINA DE PLANEACIÓN Y SISTEMAS EN LOS DIFERENTES PROCESOS TÉCNICOS DE LA PÁGINA WEB DE LA CORPORACIÓN.</t>
  </si>
  <si>
    <t xml:space="preserve">DIANA JULIETA MONTOYA CASTILLO </t>
  </si>
  <si>
    <t xml:space="preserve">GIMA HERRERA DELGADO </t>
  </si>
  <si>
    <t xml:space="preserve">RENATE SEIDEL PERALTA </t>
  </si>
  <si>
    <t xml:space="preserve">PRESTACIÓN DE SERVICIOS </t>
  </si>
  <si>
    <t xml:space="preserve">PRESTACIÓN DE SERVICIOS PROFESIONALES </t>
  </si>
  <si>
    <t xml:space="preserve">PRESTACIÓN DE SERVICIOS DE APOYO A LA GESTION </t>
  </si>
  <si>
    <t xml:space="preserve">COMPRAVENTA/SUMINISTROS  </t>
  </si>
  <si>
    <t>ARRENDAMIENTO</t>
  </si>
  <si>
    <t xml:space="preserve">CONTRATACIÓN DIRECTA </t>
  </si>
  <si>
    <t xml:space="preserve">LICITACIÓN PUBLICA </t>
  </si>
  <si>
    <t xml:space="preserve">MINIMA CUANTIA </t>
  </si>
  <si>
    <t xml:space="preserve">SELECCIÓN ABREVIADA </t>
  </si>
  <si>
    <t>DIVISIÓN FINANCIERA Y PRESUPUESTO</t>
  </si>
  <si>
    <t>PRESTACION DE SERVICIOS DE APOYO A LA GESTION PARA LA ORGANIZACIÓN Y CONTROL DEL ARCHIVO CONTRACTUAL DE LA CÁMARA DE REPRESENTANTES.</t>
  </si>
  <si>
    <t>PRESTAR LOS SERVICIOS DE APOYO A LA GESTION EN LAS ACTIVIDADES PROPIAS DE CORRESPONDENCIA, AGENDA, ENTRE OTRAS, DEL DESPACHO DE LA DIRECCION ADMINISTRATIVA DE LA CAMARA DE REPRESENTANTES</t>
  </si>
  <si>
    <t>PRESTAR LOS SERVICIOS PROFESIONALES A LA DIRECCCION ADMINISTRATIVA DE LA CAMAMRA DE REPRESENTANTES PARA REALIZAR EL ACOMPAÑAMIENTO TÉCNICO Y FINANCIERO DE LAS DIFERENTES ACTIVIDADES QUE SE ADELANTEN EN EL DESPACHO.</t>
  </si>
  <si>
    <t>ENRIQUE ANDRES GARCIA ROSALES</t>
  </si>
  <si>
    <t>LUZ MYRIAM ROMERO GUTIERREZ</t>
  </si>
  <si>
    <t>GLADYS ELFIDIA BALLESTEROS MIRANDA</t>
  </si>
  <si>
    <t>FEBRERO</t>
  </si>
  <si>
    <t>PRESTACION DE SERVICIOS DE APOYO A LA GESTION PARA ACOMPAÑAR Y COLABORAR EN LA DIVISIÓN DE SERVICIOS EN ACTIVIDADES ASISTENCIALES QUE SE REQUIERAN</t>
  </si>
  <si>
    <t>COORDINAR Y ASESORAR A LA DIVISION DE PERSONAL EN LO RELACIONADO A LA EJECUCIÓN, ACTUALIZACIÓN Y MEJORA DE LA POLITICA DE BIENESTAR DE LA ENTIDAD</t>
  </si>
  <si>
    <t>ANA MARCELA TORRES USCATEGUI</t>
  </si>
  <si>
    <t>YASMIN DIAZ TELLEZ</t>
  </si>
  <si>
    <t xml:space="preserve">IVON LORENA RUBIO OSORIO </t>
  </si>
  <si>
    <t xml:space="preserve">UTL HR ARMADO ANTONIO ZABARAIN D´ARCE </t>
  </si>
  <si>
    <t xml:space="preserve">VIVIANA ALEJANDRA GIL GARCIA </t>
  </si>
  <si>
    <t>ZORAIDA BARRERA BLANCO</t>
  </si>
  <si>
    <t>LUIS FERNANDO OCHOA ZULUAGA</t>
  </si>
  <si>
    <t>PRESTACION DE SERVICIOS PROFESIONALES ESPECIALIZADOS PARA APOYAR A LA DIVISIÓN JURIDICA EN LOS TEMAS RELACIONADOS CON CONTRATACIÓN PÚBLICA Y REPRESENTACIÓN JUDICIAL.</t>
  </si>
  <si>
    <t>VARGAS BRAND SAS ABOGADOS CONSULTORES SAS</t>
  </si>
  <si>
    <t xml:space="preserve">JOHANA  LOPEZ VEGA </t>
  </si>
  <si>
    <t>LUZ ADRIANA VIVAS GARCIA</t>
  </si>
  <si>
    <t>ARMANDO ANTONIO ZABARAIN D´ARCE</t>
  </si>
  <si>
    <t>PRESTAR LOS SERVICIOS PROFESIONALES PARA APOYAR EN LOS DIFERENTES ASPECTOS JURIDICOS QUE SE ENCUENTRAN A CARGO DEL DESPACHO DE LA DIVISION ADMINISTRATIVA DE LA CAMARA DE REPRESENTANTES.</t>
  </si>
  <si>
    <t>PRESTACION DE SERVICIOS DE APOYO A LA GESTION EN LA SUBSECRETARIA GENERAL DE LA CÁMARA DE REPRESENTANTES, PARA EL DESARROLLO DE ACTIVIDADES ASISTENCIALES Y OPERATIVAS DE CARÁCTER DOCUMENTAL</t>
  </si>
  <si>
    <t xml:space="preserve">EDER FABIAN SANDOVAL ARIAS </t>
  </si>
  <si>
    <t xml:space="preserve">YOLANDA DUQUE NARANJO </t>
  </si>
  <si>
    <t xml:space="preserve">CAROLINA ROSAS DIAZ </t>
  </si>
  <si>
    <t xml:space="preserve">JUAN MANUEL ARBOLEDA </t>
  </si>
  <si>
    <t xml:space="preserve">MARIELA MORALES CARRASCAL </t>
  </si>
  <si>
    <t>EDUARDO RAMIRES ROZO</t>
  </si>
  <si>
    <t>UTL H.R. MARGARITA MARIA RESTREPO ARANGO</t>
  </si>
  <si>
    <t>MARGARITA MARIA RESTREPO ARANGO</t>
  </si>
  <si>
    <t>PRESTAR LOS SERVICIOS PROFESIONALES COMO ASESOR GRADO 1 EN LA UNIDAD DE TRABAJO LEGISLA TIVO DE EL HONORABLE REPRESENTANTE EDWARD DAVID RODRIGUEZ RODRIGUEZ</t>
  </si>
  <si>
    <t xml:space="preserve"> EDWARD DAVID RODRIGUEZ RODRIGUEZ</t>
  </si>
  <si>
    <t>UTL H.R EDWARD DAVID RODRIGUEZ RODRIGUEZ</t>
  </si>
  <si>
    <t xml:space="preserve">JAIME ANDRES PARRA MUÑOZ </t>
  </si>
  <si>
    <t>PRESTACION DE SERVICIOS DE APOYO A LA GESTION PARA ACOMPAÑAR Y APOYAR A LA SECCION DE CONTABILIDAD DE LA DIVISION FINANCIERA Y DE PRESUPUESTO DE LA CAMARA DE REPRESENTANTES, EN ACTIVIDADES CONTABLES Y FINANCIERAS CONCERNIENTES A LA DEPURACION DE CUENTAS CONTABLES, CRUCES DE BASES DE DATOS CONTABLES Y GESTION DEL ARCHIVO DOCUMENTAL CONTABLE</t>
  </si>
  <si>
    <t>CONTRATO DE PRESTACION DE SERVICIOS PROFESIONALES COMO ASESOR GRADO VIII EN LA UNIDAD DE TRABAJO LEGISLATIVO DEL HONORABLE REPRESENTANTE CARLOS GERMAN NAVAS TALERO.</t>
  </si>
  <si>
    <t>UTL HR CARLOS GERMAN NAVAS TALERO</t>
  </si>
  <si>
    <t xml:space="preserve"> CARLOS GERMAN NAVAS TALERO</t>
  </si>
  <si>
    <t>CONTRATO DE PRESTACION DE SERVICIOS PROFESIONALES COMO ASESOR GRADO II EN LA UNIDAD DE TRABAJO LEGISLATIVO DE LA HONORABLE REPRESENTANTE MARGARITA MARIA RESTREPO ARANGO.</t>
  </si>
  <si>
    <t>CONTRATO DE PRESTACION DE SERVICIOS PROFESIONALES COMO ASESOR  III EN LA UNIDAD DE TRABAJO LEGISLATIVO DEL HONORABLE REPRESENTANTE ARMANDO ANTONIO ZABARAIN D'ARCE.</t>
  </si>
  <si>
    <t>PRESTAR LOS SERVICIOS PROFESIONALES COMO ASESOR GRADO VI EN LA UNIDAD DE TRABAJO LEGISLA TIVO DE EL HONORABLE REPRESENTANTE LUIS FERNANDO URREGO CARVAJAL</t>
  </si>
  <si>
    <t>LUIS FERNANDO URREGO CARVAJAL</t>
  </si>
  <si>
    <t>JAMES HURTADO LOPEZ</t>
  </si>
  <si>
    <t xml:space="preserve">UTL H.R. JULIO EUGENIO GALLARDO ARCHBOLD </t>
  </si>
  <si>
    <t>CONTRATO DE PRESTACION DE SERVICIOS PROFESIONALES COMO ASESOR GRADO I EN. LA UNIDAD DE TRABAJO LEGISLATIVO DEL HONORABLE REPRESENTANTE JULIO EUGENIO GALLARDO ARCHBOLD.</t>
  </si>
  <si>
    <t xml:space="preserve"> JULIO EUGENIO GALLARDO ARCHBOLD </t>
  </si>
  <si>
    <t xml:space="preserve">JAIRO ALFONSO HERNANDEZ RODRIGUEZ </t>
  </si>
  <si>
    <t>JORGE MARIO VALENCIA CESPEDES</t>
  </si>
  <si>
    <t>PRESTACION DE SERVICIOS PROFESIONALES PARA BRINDAR APOYO JURIDICO EN EL SEGUIMIENTO DE LA ETAPA CONTRACTUAL DE LOS PROCESOS DE BIENES Y SERVICIOS QUE SUPERVISA EL JEFE DE LA DIVISIÓN DE SERVICIOS</t>
  </si>
  <si>
    <t xml:space="preserve">EUDORO TOUS DE LA OSSA </t>
  </si>
  <si>
    <t xml:space="preserve">UTL H.R EUDORO TOUS DE LA OSSA </t>
  </si>
  <si>
    <t xml:space="preserve">GLADYS CECILIA RINCON PASTRANA </t>
  </si>
  <si>
    <t>CONTRATO DE PRESTACION DE SERVICIOS PROFESIONALES COMO ASESOR GRADO III EN LA UNIDAD DE TRABAJO LEGISLATIVO DEL HONORABLE REPRESENTANTE EDUARDO TOUS DE LA OSSA.</t>
  </si>
  <si>
    <t xml:space="preserve">MANUEL ALBERTO RESTREPO MEDINA </t>
  </si>
  <si>
    <t>VICTOR MANUEL ATENCIA</t>
  </si>
  <si>
    <t>JEFFERSON PINZON HERNANDEZ.</t>
  </si>
  <si>
    <t xml:space="preserve">GUSTAVO ALFONSO ESCUDERO ARANDA </t>
  </si>
  <si>
    <t xml:space="preserve">FRANCIA LORENA MUÑOZ ROMERO </t>
  </si>
  <si>
    <t>PRESTACION DE SERVICIOS DE APOYO A LA GESTION EN LA REALIZACIÓN DE ACTIVIDADES ASISTENCIALES RELACIONADAS CON LA GESTIÓN DOCUMENTAL DE LA OFICINA COORDINADORA DEL CONTROL INTERNO</t>
  </si>
  <si>
    <t>PRESTAR LOS SERVICIOS PROFESIONALES PARA APOYAR EN LAS DIFERENTES ACTIVIDADES QUE SE DERIVEN DE LOS PROCESOS PRECONTRACTUALES Y CONTRACTUALES DE LA CAMARA DE REPRESENTANTES</t>
  </si>
  <si>
    <t>CLAUDIO SEBASTIAN QUINTERO MUÑOZ</t>
  </si>
  <si>
    <t>PRESTAR LOS SERVICIOS PROFESIONALES PARA APOYAR COMO ABOGADO AL GRUPO DE CONTROL INTERNO DISCIPLINARIO DE LA DIVISIÓN JURIDICA DE LA CÁMARA DE REPRESENTANTES.</t>
  </si>
  <si>
    <t>PRESTACION DE SERVICIOS PROFESIONALES PARA BRINDAR ACOMPAÑAMIENTO A LA OFICINA DE PROTOCOLO EN LOS DIFERENTES EVENTOS Y ACTOS PROTOCOLARIOS QUE SE REALICEN EN LA CAMARA DE REPRESENTANTES, COMO MAESTRO DE CEREMONIA Y PRESENTADOR</t>
  </si>
  <si>
    <t>PRESTACION DE SERVICIOS PROFESIONALES PARA APOYAR JURIDICAMENTE A LA COMISIÓN PRIMERA CONSTITUCIONAL PERMANENTE DE LA CÁMARA DE REPRESENTANTES.</t>
  </si>
  <si>
    <t>MARIA ISABEL ALVARADO ESQUIVEL</t>
  </si>
  <si>
    <t>COMISION PRIMERA CONSTITUCIONAL PERMANENTE</t>
  </si>
  <si>
    <t>PRESTACION DE SERVICIOS PROFESIONALES PARA APOYAR EN LA REPRESENTACION JUDICIAL DE LOS DIFERENTES PROCESOS EN LOS QUE LA CAMARA DE REPRESENTANTES SEA PARTE</t>
  </si>
  <si>
    <t>PRESTAR LOS SERVICIOS PROFESIONALES A LA DIRECCION ADMINSTRATIVA DE LA CAMARA DE REPRESENTANTES, COMO ENLACE ENTRE LA OFICINA DE INFORMACIÓN Y PRENSA Y LA DIRECCIÓN ADMINISTRATIVA, REALIZANDO APOYO EN LA CONCEPTUALIZACIÓN SOBRE POLITICAS DE PROGRAMACIÓN DEL CANAL DEL CONGRESO, ASI COMO ASESORIA EN LA BÚSQUEDA DE NUEVOS PROYECTOS</t>
  </si>
  <si>
    <t>RUBEN SALAS BLANCO</t>
  </si>
  <si>
    <t>PRESTACION DE SERVICIOS DE APOYO A LA GESTION EN ACTIVIDADES DE MANTENIMIENTO Y REPARACIÓN DE LOS BIENES MUEBLES E INMUEBLES DE PROPIEDAD DE LA CÁMARA DE REPRESENTANTES.</t>
  </si>
  <si>
    <t>ALVARO ENRIQUE URZOLA CONTRERAS</t>
  </si>
  <si>
    <t>CLAUDIA PATRICIA OSMA GUERRERO</t>
  </si>
  <si>
    <t xml:space="preserve">DIVISIÓN JURIDICA </t>
  </si>
  <si>
    <t>VIVIAN TATIANA MARTINEZ ARGUELLES</t>
  </si>
  <si>
    <t>ESPINOSA JIMENEZ ABOGADOS ASESORIAS &amp; CONSUL TORIAS SAS</t>
  </si>
  <si>
    <t>FREDY ANDRES USAQUEN AGUIRRE</t>
  </si>
  <si>
    <t>MARIA ISABEL GAMBA TRIANA</t>
  </si>
  <si>
    <t>PRESTAR LOS SERVICIOS APOYO A LA GESTION DE LA DIVISION DE PERSONAL EN LAS ACTIVIDADES Y TRAMITES ADMINISTRATIVOS QUE LE SEAN SOLICITADOS</t>
  </si>
  <si>
    <t>DIANA LORENA GOMEZ CLAVIJO</t>
  </si>
  <si>
    <t>RONALD IVAN REATIGA ARENAS</t>
  </si>
  <si>
    <t xml:space="preserve">JUAN PABLO DUQUE GONZALEZ </t>
  </si>
  <si>
    <t>LUCIO ANNEO BERMUDEZ PALACIOS</t>
  </si>
  <si>
    <t>PLAZO EJECUCIÓN (MESES)</t>
  </si>
  <si>
    <t>PRESTACION DE SERVICIOS PROFESIONALES PARA BRINDAR ACOMPAÑAMIENTO A LA OFICINA DE PROTOCOLO EN LO REFERENTE A LAS RELACIONES INTERNACIONALES Y EN LA GESTION DE GRUPOS DE AMISTAD QUE PARLAMENTOS INTERNACIONALES QUIEREN REALIZAR CON LA CAMARA DE REPRESENTANTES.</t>
  </si>
  <si>
    <t>PRESTAR SERVICIOS PROFESIONALES PARA APOYAR JURIDICAMENTE A LA COMISIÓN LEGAL DE CUENTAS DE LA CÁMARA DE REPRESENTANTES, ESPECIALMENTE EN LOS TEMAS RELACIONADOS CON LA CONTRATACION.</t>
  </si>
  <si>
    <t>VICTOR OSWALDO FORERO PINZON</t>
  </si>
  <si>
    <t>PRESTACION DE SERVICIOS DE APOYO A LA GESTION PARA ACOMPAÑAR Y APOYAR EN LA REVISION DE CUENTAS DE COBRO RADICADAS EN LA DIVISION FINANCIERA Y DE PRESUPUESTO DE LA CAMARA DE REPRESENTANTES</t>
  </si>
  <si>
    <t>ANDRES FELIPE SALDAÑA ROSARIO</t>
  </si>
  <si>
    <t>KEVIN ALEXANDER BOHORQUEZ RUBIANO</t>
  </si>
  <si>
    <t>LUIS GUILLERMO VELASQUEZ MARQUEZ</t>
  </si>
  <si>
    <t xml:space="preserve">JAIME ALBERTO SEPULVEDA MUÑETON </t>
  </si>
  <si>
    <t>NORMA CONSTANZA SANCHEZ BARRIOS</t>
  </si>
  <si>
    <t>PRESTACION DE SERVICIOS DE APOYO A LA GESTION EN LA DIVISION DE PERSONAL EN LAS ACTIVIDADES RELACIONADAS CON EL TRÁMITE DE INCAPACIDADES MÉDICAS DEL PERSONAL DE LA ENTIDAD.</t>
  </si>
  <si>
    <t>SILVIA CAROLINA ROA BOCANEGRA</t>
  </si>
  <si>
    <t>ANDREA ROSALBA GNECCO CAMPO</t>
  </si>
  <si>
    <t>DELAIN ALFONSO ARIAS DE LA CRUZ</t>
  </si>
  <si>
    <t>RICARDO JIMMY RODRIGUEZ CARDONA</t>
  </si>
  <si>
    <t xml:space="preserve">PIEDAD ELENA SANCHEZ RAMIREZ </t>
  </si>
  <si>
    <t xml:space="preserve">ANDRES FELIPE ANCHIQUE </t>
  </si>
  <si>
    <t xml:space="preserve">COMISIÓN LEGAL DE CUENTAS </t>
  </si>
  <si>
    <t>JHON JAIRO CALVO PINZON</t>
  </si>
  <si>
    <t xml:space="preserve">PRESIDENCIA </t>
  </si>
  <si>
    <t xml:space="preserve">MARGARITA ROSA HERRERA PIMIENTA </t>
  </si>
  <si>
    <t xml:space="preserve">ALEXANDER LUQUE BERNAL </t>
  </si>
  <si>
    <t xml:space="preserve">UTL ANDRES VILLAMIZAR </t>
  </si>
  <si>
    <t xml:space="preserve">SECRETARIA GENERAL </t>
  </si>
  <si>
    <t xml:space="preserve">JOSE LUIS MARTINEZ CAYCEDO </t>
  </si>
  <si>
    <t>ARCY JOHANNA BARRERA FINO</t>
  </si>
  <si>
    <t>PRESTACION DE SERVICIOS DE APOYO A LA GESTION PARA EL MANEJO DE LOS EQUIPOS DE AUDIO, VIDEO, GRABACION Y SISTEMAS DE INFORMACION GENERAL EN LA COMISION LEGAL DE CUENTAS</t>
  </si>
  <si>
    <t>GISELA TATIANA MESA CASTILLO</t>
  </si>
  <si>
    <t>PRESTAR LOS SERVICIOS PROFESIONALES A LA DIRECCION ADMINISTRA TIVA DE LA CAMARA DE REPRESENTANTES PARA APOYAR EN LA INNOVACION DE NUEVOS PROYECTOS DEL PROGRAMA RADIAL "FRECUENCIA LEGISLATIVA", ASI COMO ENLACE ENTRE LA DIRECCION ADMINISTRATIVA Y LA OFICINA DE INFORMACION Y PRENSA</t>
  </si>
  <si>
    <t>JOSE VICENTE MOGOLLON CORCHUELO</t>
  </si>
  <si>
    <t>GERMAN DE JESUS LONDOÑO CARVAJAL</t>
  </si>
  <si>
    <t>PRESTACION DE SERVICIOS PROFESIONALES PARA APOYAR A LA OFICINA DE PLANEACIÓN Y SISTEMAS EN LA FORMULACIÓN, ACTUALIZACIÓN DE PROYECTOS DE INVERSIÓN Y EN EL DISEÑO DE PROPUESTA DE GESTIÓN DE PROYECTOS PARA EL SGC</t>
  </si>
  <si>
    <t>STELLA MARIA MARQUEZ VERBEL</t>
  </si>
  <si>
    <t>YANIRA MOJICA MOSQUERA</t>
  </si>
  <si>
    <t>PRESTACION DE SERVICIOS PROFESIONALES PARA APOYAR EL DESARROLLO DE LAS ACTIVIDADES ADMINISTRATIVAS DE LA PRESIDENCIA DE LA CÁMARA DE REPRESENTANTES</t>
  </si>
  <si>
    <t>JESSICA JOHANA QUIROZ CASTRO</t>
  </si>
  <si>
    <t xml:space="preserve">NELSON FELIPE VIVES CALLE </t>
  </si>
  <si>
    <t>PEDRO ANTONIO MORA GONZALEZ</t>
  </si>
  <si>
    <t xml:space="preserve">HENRY PAVA IBAÑEZ </t>
  </si>
  <si>
    <t>5.5</t>
  </si>
  <si>
    <t xml:space="preserve">VICTOR RAUL YEPES FLOREZ </t>
  </si>
  <si>
    <t>LUDY ROCIO FLOREZ BERNAL</t>
  </si>
  <si>
    <t>PRESTACION DE SERVICIOS PROFESIONALES PARA APOYAR COMO ABOGADO EN LA DESCONGESTION DE PROCESOS DEL GRUPO DE CONTROL INTERNO DISCIPLINARIO.</t>
  </si>
  <si>
    <t>RONALD AMETH JALLER SERPA</t>
  </si>
  <si>
    <t>JESUS ANTONIO POSADA CASTAÑO</t>
  </si>
  <si>
    <t>FABIAN HUMBERTO TRUJILLO ARISMENDY</t>
  </si>
  <si>
    <t>PRESTACION DE SERVICIOS PROFESIONALES COMO ABOGADA PARA APOYAR EN MATERIA CONTRACTUAL A LA OFICINA COORDINADORA DE CONTROL INTERNO</t>
  </si>
  <si>
    <t xml:space="preserve">NICOLAS GOMEZ BUENAVENTURA </t>
  </si>
  <si>
    <t>OLMEDO MURILLO GUERRERO</t>
  </si>
  <si>
    <t>MIGUEL ANGEL BERNAL GARRIDO</t>
  </si>
  <si>
    <t>JORGE HUMBERTO MANTILLA SERRANO</t>
  </si>
  <si>
    <t>MARIA TERESA JEREZ QUIROGA</t>
  </si>
  <si>
    <t>MARIO ANDRES BERRIO CIFUENTES</t>
  </si>
  <si>
    <t>PRESTACION DE SERVICIOS PROFESIONALES COMO ASESOR GRADO II DE LA UNIDAD DE TRABAJO LEGISLATIVO DEL HONORABLE REPRESENTANTE ANDRES FELIPE VILLAMIZAR ORTIZ</t>
  </si>
  <si>
    <t xml:space="preserve">ANDRES FELIPE VILLAMISAR ORTIZ </t>
  </si>
  <si>
    <t>MARIA TERESA CORONADO LORA</t>
  </si>
  <si>
    <t>JAIRO HUMBERTO SERNA ROSALES</t>
  </si>
  <si>
    <t xml:space="preserve">MANUEL MURILLO TRUJILLO </t>
  </si>
  <si>
    <t>ADRIANA YOEN VENEGAS SALAZAR</t>
  </si>
  <si>
    <t>JUAN MANUEL RUEDA DURAN</t>
  </si>
  <si>
    <t xml:space="preserve">LUZ ANGELA HERNANDEZ CABALLOS </t>
  </si>
  <si>
    <t>PRESTACION DE SERVICIOS DE APOYO A LA GESTION PARA LAS DIFERENTES ACTIVIDADES QUE SE REQUIERAN EN LA DIVISIÓN DE SERVICIOS</t>
  </si>
  <si>
    <t>PRESTACION DE SERVICIOS DE APOYO A LA GESTION EN LA DIVISION DE PERSONAL PARA EL TRÁMITE DE LAS NOVEDADES Y SITUACIONES ADMINISTRATIVAS DE LOS FUNCIONARIOS DE PLANTA DE LA CÁMARA DE REPRESENTANTES.</t>
  </si>
  <si>
    <t>CRISTIAN DAVID MATALLANA JIMENEZ</t>
  </si>
  <si>
    <t>ISABEL CRISTINA YEPES CARDONA</t>
  </si>
  <si>
    <t>PEDRO NEL PINZON GUIZA</t>
  </si>
  <si>
    <t>PRESTACION DE SERVICIOS PROFESIONALES PARA APOYAR A LA CAMARA DE REPRESENTANTES EN LA REPRESENTACION JUDICIAL DE LOS DIFERENTES PROCESOS EN QUE LA ENTIDAD SEA PARTE</t>
  </si>
  <si>
    <t>HECTOR AMADO GAONA</t>
  </si>
  <si>
    <t>PRESTACION DE SERVICIOS DE APOYO A LA GESTION EN LA DIVISION DE PERSONAL PARA EL TRÁMITE DE LAS NOVEDADES Y SITUACIONES ADMINISTRATIVAS DE LOS FUNCIONARIOS DE LAS UNIDADES DE TRABAJO LEGISLATIVO DE LA CÁMARA DE REPRESENTANTES</t>
  </si>
  <si>
    <t>ANDRES FELIPE CASTAÑEDA DONATO</t>
  </si>
  <si>
    <t>PRESTACION DE SERVICIOS PROFESIONALES PARA APOYAR TÉCNICAMENTE A LAS ACTIVIDADES DESARROLLADAS EN LA OFICINA DE PLANEACIÓN Y SISTEMAS EN LOS RELACIONADO CON ACTUALIZACIÓN DE MANUAL DE CALIDAD Y PROYECTOS REQUERIDOS POR LA DEPENDENCIA</t>
  </si>
  <si>
    <t>PRESTACION DE SERVICIOS PROFESIONALES PARA BRINDAR APOYO DESDE EL PUNTO DE VISTA DE SU PROFESION A LA SUBSECRETARIA GENERAL DE LA CAMARA DE REPRESENTANTES</t>
  </si>
  <si>
    <t>PRESTACION DE SERVICIOS DE APOYO A LA GESTION EN LA DIVISION DE PERSONAL PARA APOYAR EL GRUPO INTEGRAL DE TRABAJO ENCARGADO DE LA EXPEDICIÓN DE LAS CERTIFICACIONES LABORALES PARA PENSIÓN, EN SUS ACTIVIDADES ASISTENCIALES Y SECRETARIALES</t>
  </si>
  <si>
    <t>PRESTACION DE SERVICIOS PROFESIONALES PARA APOYAR LOS TEMAS DE GESTIÓN DE LA DIVISION DE SERVICIOS DE LA CÁMARA DE REPRESENTANTES</t>
  </si>
  <si>
    <t>PRESTACION DE SERVICIOS DE APOYO A LA GESTION EN LA IMPLEMENTACION DE LOS PROCESOS DE INVENTARIO Y EQUIPO DE LA CAMARA DE REPRESENTANTES</t>
  </si>
  <si>
    <t>PRESTACION DE SERVICIOS DE APOYO A LA GESTION PARA APOYAR EN LA ORGANIZACIÓN, PLANEACIÓN Y SEGUIMIENTO DE LOS DIFERENTES PROCESOS QUE MANEJA LA DIVISIÓN DE SERVICIOS DE LA CÁMARA DE REPRESENTANTES</t>
  </si>
  <si>
    <t>JUAN PABLO VALENCIA COTRINI</t>
  </si>
  <si>
    <t>GUILLERMO LEON VALENCIA ALZATE</t>
  </si>
  <si>
    <t>JAIME ALEXANDER ARBELAEZ ANGEL</t>
  </si>
  <si>
    <t>GERARDO HARVEY DURAN CACERES</t>
  </si>
  <si>
    <t>MARZO</t>
  </si>
  <si>
    <t xml:space="preserve">NOEL ALBERTO  CALDERON HUERTAS </t>
  </si>
  <si>
    <t>MARINA CARDENAS CHAPARRO</t>
  </si>
  <si>
    <t xml:space="preserve">CRESCONIO BASQUES REINA </t>
  </si>
  <si>
    <t xml:space="preserve">WILLIAM DAVID PABON JIMENEZ </t>
  </si>
  <si>
    <t>MARIA DEL ROSARIO VALDERRUTEN BUENO</t>
  </si>
  <si>
    <t xml:space="preserve">LAURA LUCIA MEDRANO ALMANZA </t>
  </si>
  <si>
    <t xml:space="preserve">EUGENIO RESTREPO SANCHEZ </t>
  </si>
  <si>
    <t xml:space="preserve">INGRID VANESSA CALA </t>
  </si>
  <si>
    <t xml:space="preserve">ABEL ALIRIO AMAYA </t>
  </si>
  <si>
    <t xml:space="preserve">ROGELIO PAEZ BERNAL </t>
  </si>
  <si>
    <t>PRESTACION DE SERVICIOS PROFESIONALES PARA BRINDARCACOMPAÑAMIENTO JURIDICO A LA COMISION PRIMERA DE LA CAMARA DECREPRESENTANTES EN EL ESTUDIO DE LOS PROYECTOS QUE SECRADIQUEN EN ESTE PERIODO LEGISLATIVO</t>
  </si>
  <si>
    <t>PRESTACION DE SERVICIOS PROFESIONALES PARA EL FORTALECIMIENTO LEGAL Y TOMA DE DECISIONES EN ASUNTOS JURIDICOS QUE REQUIERA LA CORPORACIÓN.</t>
  </si>
  <si>
    <t>PRESTAR LOS SERVICIOS DE APOYO A LA GESTION EN LAS ACTIVIDADES PROPIAS DE CORRESPONDENCIA Y ARCHIVO DE LA CÁMARA DE REPRESENTANTES</t>
  </si>
  <si>
    <t>MICHAEL EDUARDO GUERRERO LOPEZ</t>
  </si>
  <si>
    <t>PRESTACION DE SERVICIOS PROFESIONALES COMO ASESOR GRADO III DE . LA UNIDAD DE TRABAJO LEGISLA TIVO DEL HONORABLE REPRESENTANTE ANDRES FELIPE VILLAMIZAR ORTIZ</t>
  </si>
  <si>
    <t>UTL  H.R ANDRES FELIPE VILLAMIZAR ORTIZ</t>
  </si>
  <si>
    <t>JAIRO ALBERTO ESCOBAR CRUZ</t>
  </si>
  <si>
    <t>SONIA MARIA SANCHEZ RUEDA</t>
  </si>
  <si>
    <t>ANGELA PAMELA RACEDO OSORIO.</t>
  </si>
  <si>
    <t>REGISTRO Y CONTRO</t>
  </si>
  <si>
    <t>JASON MANUEL OROZCO DOMINGUEZ</t>
  </si>
  <si>
    <t>GERMAN ALBERTO ROMERO PEREZ</t>
  </si>
  <si>
    <t>SANDRITH MARIANA LEO N MARTINEZ</t>
  </si>
  <si>
    <t>CINTHIA VIVIANA CASTAÑEDA GUTIERREZ</t>
  </si>
  <si>
    <t>ELBER MAURICIO VELANDIA HERRERA</t>
  </si>
  <si>
    <t>CINDY ALEJANDRA GUTIERREZ GARCIA</t>
  </si>
  <si>
    <t>PRESTACION DE SERVICIOS PROFESIONALES PARA APOYAR JURIDICAMENTE EN LOS PROCESOS DE CONTRATACIÓN QUE SE REQUIERAN EN LA OFICINA DE INFORMACIÓN Y PRENSA DE LA CÁMARA DE REPRESENTANTES"</t>
  </si>
  <si>
    <t>CONTRATO DE ARRENDAMIENTO DE UN BIEN INMUEBLE PARA LA SEDE ADMINISTRATIVA DE LA CÁMARA DE REPRESENTANTES</t>
  </si>
  <si>
    <t>PRESTACION DE SERVICIOS PROFESIONALES PARA ACOMPAÑAR A LA OFICINA COORDINADORA DE CONTROL INTERNO EN LA IMPLEMENTACION DEL NUEVO MODELO DE EVALUACION DE LA GESTION CONFORME A LO ESTABLECIDO POR EL DAFP</t>
  </si>
  <si>
    <t>PRESTACION DE SERVICIOS PROFESIONALES, PARA REALIZAR ACOMPAÑAMIENTO JURIDICO EN LOS PROCESOS PENALES, DISCIPLINARIOS, Y FISCALES, ADELANTADOS POR LA COMISIÓN POR LA COMISIÓN DE INVESTIGACIÓ DE LA CAMARA DE REPRESENTANTES.</t>
  </si>
  <si>
    <t>PRESTACION DE SERVICIOS PROFESIONALES PARA ACOMPAÑAR Y APOYAR A LA CÁMARA DE REPRESENTANTES EN LA REPRESENTACIÓN JUDICIAL DE LOS DIFERENTES PROCESOS EN LOS QUE LA ENTIDAD SEA PARTE, ENTRE OTRAS ACTIVIDADES JURIDICAS</t>
  </si>
  <si>
    <t>PRESTACION DE SERVICIOS DE APOYO A LA GESTION PARA BRINDAR APOYO Y ACOMPAÑAMIENTO EN LAS LABORES ADMINISTRATIVAS DE LA COMISION DE INVESTIGACION Y ACUSACION DE LA CAMARA DE REPRESENTANTES.</t>
  </si>
  <si>
    <t>PRESTACION DE SERVICIOS PROFESIONALES PARA ACOMPAÑAR Y ASESORAR AL GRUPO ESPECIAL DE CERTIFICACIONES LABORALES PARA PENSIÓN Y FACTORES SALARIALES DE LA DIVISIÓN DE PERSONAL.</t>
  </si>
  <si>
    <t>PRESTACION DE SERVICIOS DE APOYO A LA GESTION PARA ADELANTAR ACTIVIDADES OPERATIVAS Y ASISTENCIALES REQUERIDAS EN LA DIVISIÓN JURIDICA DE LA CÁMARA DE REPRESENTANTES</t>
  </si>
  <si>
    <t>PRESTACION DE SERVICIOS PROFESIONALES ESPECIALIZADOS EN LA DIVISIÓN DE SERVICIOS PARA BRINDAR APOYO Y ACOMPAÑAMIENTO PARA EL FORTALECIMIENTO DEL PLAN INSTITUCIONAL DE GESTIÓN AMBIENTAL DESDE LA DIVISIÓN DE SERVICIOS</t>
  </si>
  <si>
    <t>ARMADILLO LTDA.</t>
  </si>
  <si>
    <t>DORIAN FERNANDA CASAS ORTIZ</t>
  </si>
  <si>
    <t>PRESTACION DE SERVICIOS DE APOYO A LA GESTION Y PRIORIZACION DE LA DISTRIBUCIÓN DE LOS RECURSOS E INVENTARIOS DE LA SECCIÓN DE SUMINISTROS Y ALMACÉN DE LA CÁMARA DE REPRESENTANTES</t>
  </si>
  <si>
    <t>DINA PAULINA GUTIERREZ MUSKUS</t>
  </si>
  <si>
    <t xml:space="preserve">MARTHA ELENA ESTRADA GARCES </t>
  </si>
  <si>
    <t xml:space="preserve">YESID CACERES CORZO </t>
  </si>
  <si>
    <t>ALENDA JOHANNA RUEDA GONZALEZ</t>
  </si>
  <si>
    <t>JAMES RINCON CASTAÑO</t>
  </si>
  <si>
    <t xml:space="preserve">PEDRO RAMON TORRES CALDERON </t>
  </si>
  <si>
    <t>JAVIER RICARDO OCHOA CAMARGO</t>
  </si>
  <si>
    <t>PRESTACION DE SERVICIOS DE APOYO A LA GESTION PARA ACOMPAÑAR EN ACTIVIDADES ADMINISTRATIVAS A LA COMISIÓN DE INVESTIGACIÓN Y ACUSACIÓN DE LA CÁMARA DE REPRESENTANTES</t>
  </si>
  <si>
    <t>ANA CATHERING MUÑOZ BERMUDEZ</t>
  </si>
  <si>
    <t>UTL H.R CLARA LETICIA ROJAS GONZALEZ</t>
  </si>
  <si>
    <t xml:space="preserve">COMISIÓN ORDENAMIENTO TERRITORIAL </t>
  </si>
  <si>
    <t>LINEY FERNANDA MAHECHA VACA</t>
  </si>
  <si>
    <t>PRESTACION DE SERVICIOS PROFESIONALES COMO ASESOR GRADO IV DE LA UNIDAD DE TRABAJO LEGISLATIVO DE LA HONORABLE REPRESENTANTE CLARA LETICIA ROJAS GONZALEZ</t>
  </si>
  <si>
    <t>CARMEN TERESA SALDARRIAGA GARCIA</t>
  </si>
  <si>
    <t>CLARA LETICIA ROJAS GONZALEZ</t>
  </si>
  <si>
    <t>PRESTACION DE SERVICIOS DE APOYO A LA GESTION EN LA DIVISION DE PERSONAL EN LAS ACTIVIDADES Y TRAMITES DE RECIBO Y RADICACION DE DOCUMENTOS LO MISMO QUE ALISTAMIENTO DE DOCUMENTOS PARA INGRESAR EN LAS RESPECTIVAS CARPETAS DE ARCHIVO.</t>
  </si>
  <si>
    <t>MARIA TERESA CARRANZA DE MACHADO</t>
  </si>
  <si>
    <t>CHRISTIAN FERNANDO GONZALEZ JIMENEZ</t>
  </si>
  <si>
    <t>PRESTACION DE SERVICIOS PROFESIONALES PARA BRINDAR ACOMPAÑAMIENTO JURDICO A LA COMISIÓN PRIMERA DE LA CÁMARA DE REPRESENTANTES EN EL ESTUDIO DE LOS PROYECTOS QUE SE RADIQUEN EN ESTE PERIODO LEGISLATIVO</t>
  </si>
  <si>
    <t>JHON JAIRO FLOREZ JIMENEZ</t>
  </si>
  <si>
    <t>CARLOS MANUEL GOMEZ DAMIAN</t>
  </si>
  <si>
    <t xml:space="preserve">COMISIÓN LEGAL DE INVESTIGACIÓN  Y ACUSACIONES </t>
  </si>
  <si>
    <t>SANDRA ISABEL FUENTES NUNEZ</t>
  </si>
  <si>
    <t>DELIA ZOILA TINOCO MENDOZA</t>
  </si>
  <si>
    <t>RENATO MARTUSCIELLO MARTINEZ</t>
  </si>
  <si>
    <t>ANYI MILENA CALDERON MOTTA</t>
  </si>
  <si>
    <t>ESMERALDA ELJACH GRONDONA</t>
  </si>
  <si>
    <t>JUAN RAFAEL GARCIA MURILLO</t>
  </si>
  <si>
    <t>EDWIN ALFONSO PINZON</t>
  </si>
  <si>
    <t>PRESTAR LOS SERVICIOS PARA BRINDAR APOYO A LA GESTION A LA OFICINA DE PLANEACION Y SISTEMAS PARA BRINDAR APOYO Y ACOMPAÑAMIENTO EN LOS DIFERENTES PROCESOS TECNICOS Y TECNOLOGICOS DE LA CORPORACION.</t>
  </si>
  <si>
    <t>PAOLA ANDREA GAMEZ RAMIREZ</t>
  </si>
  <si>
    <t>OFICINA DE CONTROL INTERNO</t>
  </si>
  <si>
    <t>PRESTACION DE SERVICIOS PROFESIONALES COMO ABOGADO PARA ACOMPAÑAR A LA OFICINA COORDINADORA DE CONTROL INTERNO EN LAS ACTIVIDADES RELACIONADAS CON TEMAS JURIDICOS</t>
  </si>
  <si>
    <t>SAMUEL RICARDO PEREA DONADO</t>
  </si>
  <si>
    <t>JAVIER RICARDO VARON CASTAÑO</t>
  </si>
  <si>
    <t>DIVISIÓN DE JURUDICA</t>
  </si>
  <si>
    <t>PRESTACION DE SERVICIOS PROFESIONALES PARA APOYAR A LA DIVISIÓN JURIDICA EN LA REVISION DE LOS CONTRATOS Y LA L1QUIDACION DE LOS QUE ASI LO REQUIERAN</t>
  </si>
  <si>
    <t>MYRIAM CECILIA CASTELLANOS GONZALEZ</t>
  </si>
  <si>
    <t>VIVIAN CONSTANZA PADILLA DIAZ</t>
  </si>
  <si>
    <t>RICHARD BAYARDO HERNANDEZ ERAZO</t>
  </si>
  <si>
    <t xml:space="preserve">ESMERALDA SARRÍA VILLA </t>
  </si>
  <si>
    <t>JOSE DAIRO LONDOÑO LONDOÑO</t>
  </si>
  <si>
    <t>JOHN ALEXANDER SUAREZ SALGUERO</t>
  </si>
  <si>
    <t>MAYULY LONDOÑO MAZORRA</t>
  </si>
  <si>
    <t>MARIA JOSE TONCEL VERGEL</t>
  </si>
  <si>
    <t>PRESTACION DE SERVICIOS PROFESIONALES, PARA REALIZAR ACOMPAÑAMIENTO JURIDICO EN LOS PROCESOS PENALES, DISCIPLINARIOS, Y FISCALES, ADELANTADOS POR LA COMISIÓN DE INVESTIGACIÓN Y ACUSACIÓN DE LA CÁMARA DE REPRESENTANTES</t>
  </si>
  <si>
    <t>JUAN CARLOS BELTRAN BEDOYA</t>
  </si>
  <si>
    <t>PRESTACION DE SERVICIOS DE APOYO A LA FUNCION JUDICIAL, DE LA COMISIÓN DE INVESTIGACIÓN Y ACUSACIÓN DE LA CÁMARA DE REPRESENTANTES</t>
  </si>
  <si>
    <t>PAULA ANDREA TORRES ORTIZ</t>
  </si>
  <si>
    <t>PRESTACION DE SERVICIOS DE APOYO A LA GESTION PARA EL BUEN FUNCIONAMIENTO DE LAS COMPETENCIAS PREVISTAS PARA LA COORDINACIÓN Y EJECUCIÓN DE LAS POLITICAS DEL MANEJO DE MATERIAL EN EL ALMACÉN</t>
  </si>
  <si>
    <t>PRESTACION DE SERVICIOS DE APOYO A LA GESTION EN LA ORGANIZACIÓN, CLASIFICACIÓN, FOLIACIÓN Y SEGUIMIENTO DE LOS CONTRATOS DE PRESTACIÓN DE SERVICIOS BAJO LA SUPERVISIÓN DEL SECRETARIO DE LA COMISIÓN LEGAL DE CUENTAS</t>
  </si>
  <si>
    <t>FRANK ALBERTO SALINAS PRIETO</t>
  </si>
  <si>
    <t>PRESTACION DE SERVICIOS PROFESIONALES PARA APOYAR A LA DIVISIÓN DE PERSONAL EN TEMAS RELACIONADOS CON CONVOCATORIAS Y CONCURSOS PARA SUPLIR VACANTES Y PARA ATENDER INFORMES Y REQUERIMIENTOS DE ENTIDADES PÚBLICAS Y PRIVADAS RELACIONADAS CON LA PLANTA DE, PERSONAL DE LA CÁMARA DE REPRESENTANTES</t>
  </si>
  <si>
    <t>YENIFFER PAOLA MATTA REYES</t>
  </si>
  <si>
    <t>PRESTACION DE SERVICIOS PROFESIONALES PARA BRINDAR APOYO Y ACOMPAÑAMIENTO EN LO RELACIONADO A LA ELABORACION DE LA PROGRAMACION, DESARROLLO DE ACTIVIDADES Y EVALUACION DE CALIDAD DEL PROGRAMA DE BIENESTAR SOCIAL DE LA DIVISION DE PERSONAL</t>
  </si>
  <si>
    <t>JHOSEPH DAVID CEBALLOS ECHEVERRY</t>
  </si>
  <si>
    <t>PRESTACION DE SERVICIOS PROFESIONALES COMO INGENIERO CIVIL, APOYANDO TÉCNICAMENTE PARA ADELANTAR PROCESOS CONTRACTUALES PARA EL MANTENIMIENTO DE LAS INSTALACIONES FISICAS DEL CONGRESO.</t>
  </si>
  <si>
    <t>DIANA EDITH CONTRERAS VARGAS</t>
  </si>
  <si>
    <t>PRESTAR SUS SERVICIOS PROFESIONALES PARA BRINDAR ACOMPAÑAMIENTO A LA DIVISION DE PERSONAL EN LAS ACTIVIDADES DE BIENESTAR SOCIAL</t>
  </si>
  <si>
    <t>PAOLA ANDREA BURGOS MONTENEGRO</t>
  </si>
  <si>
    <t>PRESTACION DE SERVICIOS PROFESIONALES, PARA REALIZAR ACOMPAÑAMIENTO JURIDICO EN LOS PROCESOS PENALES, DISCIPLINARIOS, Y FISCALES, ADELANTADOS POR LA COMISIÓN DE INVESTIGACIÓN Y ACUSACIÓN DE LA CÁMARA DE REPRESENTANTES.</t>
  </si>
  <si>
    <t>YUCELLY  RINCON TORRADO</t>
  </si>
  <si>
    <t xml:space="preserve">DIVISIÓN DE PERSONAL </t>
  </si>
  <si>
    <t>PRESTACION DE SERVICIOS PROFESIONALES PARA BRINDAR ACOMPAÑAMIENTO A LA DIVISION DE PERSONAL EN LAS ACTIVIDADES DE BIENESTAR SOCIAL Y DE INCENTIVOS PARA LA VIGENCIA 2017</t>
  </si>
  <si>
    <t>ALEXANDRA MORENO CHAPARRO</t>
  </si>
  <si>
    <t>MARIA ESPERANZA RODRIGUEZ</t>
  </si>
  <si>
    <t>DIANA ISABEL ALVIS FUERTES</t>
  </si>
  <si>
    <t>RAMIRO RODRIGUEZ OSORIO</t>
  </si>
  <si>
    <t xml:space="preserve">LIDIA VIANEY PEÑARANDA SALAS </t>
  </si>
  <si>
    <t>LIGIA RUBIELA GOMEZ</t>
  </si>
  <si>
    <t>ERIKA EMILSE POTES ASPRILLA</t>
  </si>
  <si>
    <t>PRESTAR LOS SERVICIOS PROFESIONALES PARA ACOMPAÑAR LOS PROYECTOS DE IMAGEN Y NOTICIA EN LOS MEDIOS DE COMUNICACIÓN DIGITALES, ASI COMO ENLACE ENTRE LA DIRECCION ADMINISTRATIVA DE LA CAMARA DE REPRESENTANTES Y MEDIOS DE COMUNICACIÓN.</t>
  </si>
  <si>
    <t>MARTHA PATRICIA AVILA FORERO</t>
  </si>
  <si>
    <t>PRESTACION DE SERVICIOS PROFESIONALES PARA BRINDAR APOYO Y ACOMPAÑAMIENTO EN LA DIVISIÓN FINANCIERA Y DE PRESUPUESTO, ESPECIALMENTE EN LO REFERENTE CON EL MANEJO Y EJECUCIÓN DEL PRESUPUESTO DE LA CÁMARA DE REPRESENTANTES</t>
  </si>
  <si>
    <t>PRESTAR SUS SERVICIOS DE APOYO A LA GESTION EN LA DIVISION DE  PERSONAL EN LAS ACTIVIDADES DE LA COORDINACION DE ARCHIVO DE HISTORIAS LABORALES Y ARCHIVO DE GESTION</t>
  </si>
  <si>
    <t>ANDRES FELIPE DURAN DURAN</t>
  </si>
  <si>
    <t xml:space="preserve">DAVID JESUS BETTIN GÓMEZ </t>
  </si>
  <si>
    <t>PRESTACION DE SERVICIOS DE APOYO A LA GESTION PARA BRINDAR ACOMPAÑAMIENTO A LA PRESIDENCIA DE LA CÁMARA DE REPRESENTANTES EN LOS TRÁMITES Y ACTIVIDADES DE CARÁCTER JURIDICO.</t>
  </si>
  <si>
    <t>ERNESTO TAVERA FLOREZ</t>
  </si>
  <si>
    <t>PRESTAR SERVICIOS PROFESIONALES PARA ACOMPAÑAR A LA OFICINA COORDINADORA DE CONTROL INTERNO EN EL PROCESO DE EVALUACIÓN Y SEGUIMIENTO DEL SISTEMA DE CONTROL INTERNO DE LA CAMARA DE REPRESENTANTES.</t>
  </si>
  <si>
    <t>PRESTACION DE SERVICIOS DE APOYO A LA GESTION PARA ACOMPAÑAR A LA DIVISION DE PERSONAL EN LAS ACTIVIDADES DE SISTEMATIZACION, EVACUACION DE FONDOS ACUMULADOS Y ARCHIVO DE GESTION</t>
  </si>
  <si>
    <t>DIOFANOR MARTINEZ MONTAÑO</t>
  </si>
  <si>
    <t>PRESTACION DE SERVICIOS DE APOYO A LA GESTION PARA EL CONTROL DE LOS ELEMENTOS Y MATERIALES QUE TENGA EL ÁREA DE ALMACÉN</t>
  </si>
  <si>
    <t>JOSE MIGUEL ANGEL RODRIGUEZ SANCHEZ</t>
  </si>
  <si>
    <t>PRESTACION DE SERVICIOS PROFESIONALES PARA APOYAR JURIDICAMENTE A LA COMISIÓN PRIMERA. CONSTITUCIONAL PERMANENTE DE LA CÁMARA DE REPRESENTANTES</t>
  </si>
  <si>
    <t>IVAN RODRIGO ROJAS ARBOLEDA</t>
  </si>
  <si>
    <t>"PRESTACION DE SERVICIOS PROFESIONALES PARA ASESORAR A LA DIVISIÓN DE PERSONAL EN EL TRÁMITE Y RECOBRO DE INCAPACIDADES MÉDICAS DE LOS FUNCIONARIOS DE LA CÁMARA DE REPRESENTANTES"</t>
  </si>
  <si>
    <t>ESPERANZA LOPEZ GOMEZ</t>
  </si>
  <si>
    <t xml:space="preserve">DARMI FRANCISCO FUENTES FLOREZ </t>
  </si>
  <si>
    <t>PRESTACION DE SERVICIOS PROFESIONALES PARA APOYAR A LA OFICINA COORDINADORA DE CONTROL INTERNO EN LA ELABORACIÓN DE INFORMES CON CONTENIDO JURIDICO ASI COMO EN LA EJECUCIÓN DE AUDITORIAS RELACIONADAS CON LA EVALUACIÓN A LA CONTRATACIÓN Y A LA ACTIVIDAD LITIGIOSA DE LA CORPORACIÓN.</t>
  </si>
  <si>
    <t>MAURICIO JAVIER LOPEZ ALVAREZ</t>
  </si>
  <si>
    <t>INGRIT LORENA CAMACHO QUIMBAYA</t>
  </si>
  <si>
    <t>PRESTACION DE SERVICIOS PROFESIONALES PARA ASESORAR Y APOYAR A LA CAMARA DE REPRESENTANTES EN LAS ACTIVIDADES DE REPRESENTACION JUDICIAL DE LOS PROCESOS EN QUE SEA PARTE LA ENTIDAD</t>
  </si>
  <si>
    <t>PRESTACION DE SERVICIOS DE APOYO A LA GESTION A LA DIVISION FINANCIERA Y DE PRESUPUESTO EN LA ELABORACION DE LOS REPORTES DE INFORMACION EXOGENA NACIONAL Y DISTRITAL Y ACOMPAÑAMIENTO PARA LA TRANSMISION DE LOS MEDIOS ELECTRONICOS DISPUESTOS PARA TAL FIN POR LA DIRECCION DE IMPUESTOS Y ADUANAS NACIONALES (DIAN) -SISTEMA MUISCA Y LA SECRETARIA DE HACIENDIA DISTRITAL</t>
  </si>
  <si>
    <t>SANDRA DEL PILAR ARENAS VELA</t>
  </si>
  <si>
    <t>PRESTAR LOS SERVICIOS DE APOYO A LA GESTION EN LAS ACTIVIDADES OPERATIVAS Y ASISTENCIALES QUE SE DERIVEN DE LOS PROCESOS DE GESTIÓN CONTRACTUAL DEL GRUPO DE CONTRATACIÓN DE LA DIVISIÓN JURIDICA</t>
  </si>
  <si>
    <t>LINDA JOHANA REYES MORENO</t>
  </si>
  <si>
    <t>PRESTACION DE SERVICIOS DE APOYO A LA GESTION EN LA ORGANIZACIÓN, FOLIACIÓN Y CLASIFICACIÓN DEL ARCHIVO DOCUMENTAL DE GESTIÓN VIGENCIA 2016.</t>
  </si>
  <si>
    <t>LAURA MARCELA YEPES JOYA</t>
  </si>
  <si>
    <t>PRESTAR LOS SERVICIOS  ROFESIONALES ESPECIALIZADOS PARA ASESORAR Y ACOMPAÑAR JURÍDICAMENTE A LA DIRECCIÓN ADMINISTRATIVA DE LA CÁMARA DE REPRESENTANTES EN LAS ACTIVIDADES PROPIAS DE LA ADMINISTRACIÓN</t>
  </si>
  <si>
    <t xml:space="preserve">PRESTACIÓN DE SERVICIOS PROFESIONALES COMO ASESOR JURÍDICO EN LAS ACTUACIONES CONTRACTUALES Y LEGALES DE LA DIVISIÓN JURÍDICA DE LA CÁMARA DE REPRESENTANTES  </t>
  </si>
  <si>
    <t xml:space="preserve">PRESTACIÓN DE SERVICIOS PROFESIONALES PARA BRINDAR APOYO DESDE EL PUNTO DE VISTA JURÍDICO A LA DIVISIÓN DE SERVICIOS EN TEMAS RELACIONADOS CON CONTRACCIÓN ESTATAL Y DEMÁS QUE SE REQUIERAN  </t>
  </si>
  <si>
    <t xml:space="preserve">PRESTACION DE SERVICIOS DE APOYO A LA GESTION EN EL PROCESO DE  CONTRATACIÓN DE LA DIVISIÓN JURÍDICA.
</t>
  </si>
  <si>
    <t>PRESTACION DE SERVICIOS PROFESIONALES PARA BRINDAR APOYO A LA OFICINA DE INFORMACIÓN Y PRENSA EN EL CUBRIMIENTO PERIODÍSTICO PARA LA ELABORACIÓN DE NOTAS INFORMATIVAS EN TEMAS RELACIONADOS CON ASUNTOS CONSTITUCIONALES Y RELACIONES INTERNACIONALES PARA EL NOTICIERO CÁMARA DE REPRESENTANTES</t>
  </si>
  <si>
    <t>PRESTACION DE SERVICIOS PROFESIONALES PARA ASESORAR A LA DIVISION DE PERSONAL EN TEMAS RELACIONADOS CON LOS SINDICATOS, COPASST Y  SITUACIONES ADMINISTRATIVAS ESPECIALES DE LA PLANTA DE PERSONAL</t>
  </si>
  <si>
    <t>PRESTAR LOS SERVICIOS PROFESIONALES COMO ABOGADA PARA APOYAR LAS ACTIVIDADES EN MATERIA CONTRACTUAL A LA DIVISIÓN JURÍDICA DE LA CÁMARA DE REPRESENTANTES</t>
  </si>
  <si>
    <t>PRESTAR LOS SERVICIOS PROFESIONALES COMO ABOGADA ESPECIALIZADA PARA APOYAR LAS ACTIVIDADES EN MATERIA CONTRACTUAL A LA DIVISIÓN JURIDICA DE LA CÁMARA DE REPRESENTANTES</t>
  </si>
  <si>
    <t>PRESTAR LOS SERVICIOS DE APOYO A LA GESTION EN EL ACOMPAÑAMIENTO DE LAS DIFERENTES ACTIVIDADES QUE SE DERIVEN DE LA GESTIÓN CONTRACTUAL DE LA DIVISIÓN JURÍDICA.</t>
  </si>
  <si>
    <t>PRESTACION DE SERVICIOS PROFESIONALES EN LAS ACTIVIDADES DESARROLLADAS EN LA OFICINA DE PLANEACIÓN Y SISTEMAS, ESPECIALMENTE EN LO CONCERNIENTE A LA ACTUALIZACIÓN DE POLÍTICAS OPERACIONALES, PROCESOS DE AUDITORÍA DE CALIDAD, PROCESOS Y  PROCEDIMIENTOS IMPLEMENTACIÓN DE ENCUESTAS Y ACCIONES DE MEJORA DEL CICLO PHVA.</t>
  </si>
  <si>
    <t>PRESTACION DE SERVICIOS PROFESIONALES EN EL APOYO EN LA SUPERVISIÓN DE LA ELABORACIÓN DEL DIAGNÓSTICO GENERAL DE LA SITUACIÓN ACTUAL DE LA CÁMARA DE REPRESENTANTES EN EL MARCO DE LOS PROCESOS DE PLAN DE GESTIÓN DOCUMENTAL.</t>
  </si>
  <si>
    <t>PRESTACION DE SERVICIOS PROFESIONALES PARA BRINDAR APOYO Y ACOMPAÑAMIENTO EN LA ELABORACIÓN DE INICIATIVAS TI, EN EL SEGUIMIENTO DE LOS CONTRATOS INTERADMINISTRATIVOS, EN LA REVISIÓN DE LOS ESTUDIOS PREVIOS QUE SE GENEREN EN LA OFICINA DE  PLANEACION Y SISTEMAS Y APOYO AL SOPORTE DE LAS REDES DE COMUNICACIONES E INFRAESTRUCTURA TECNOLÓGICA DE LA  PLATAFORMA DE LA CORPORACIÓN.</t>
  </si>
  <si>
    <t>PRESTACION DE SERVICIOS PROFESIONALES PARA APOYAR COMO ABOGADO AL GRUPO DE CONTROL INTERNO DISCIPLINARIO DE LA DIVISIÓN JURÍDICA DE LA CÁMARA DE REPRESENTANTES.</t>
  </si>
  <si>
    <t>PRESTACION DE SERVICIOS PROFESIONALES PARA APOYAR A LA DIVISION DE PERSONAL EN EL DISEÑO DE LA POLÍTICA INSTITUCIONAL DE BIENESTAR SOCIAL Y EN LA IMPLEMENTACION Y EJECUCION DE LOS PROGRAMAS DE INDUCCION Y REINDUCCION . IGUALMENTE ASESORAR A LA DIVISION EN LO RELACIONADO AL PLAN ESTRATEGICO, PLAN DE ACCION, PLAN DE MEJORAMIENTO, ANTICORRUPCION, MAPA DE RIESGOS Y MECANISMO DE EVALUACION A LA IMPLEMENTACION DE LA CONVENCION INTERAMIERICANA CONTRA LA CORRUPCION -MESICIC Y TRANSPARENCIA.</t>
  </si>
  <si>
    <t>PRESTACION DE SERVICIOS PROFESIONALES PARA APOYAR Y COORDINAR LA EJECUCION DEL PLAN INSTITUCIONAL DE CAPACITACION Y FORMACION DE LA ENTIDAD. DE IGUAL FORMA APOYAR A LA DIVISION DE PERSONAL EN LA APLICACIÓN DE PRUEBAS EN LAS CONVOCATORIAS QUE SE REALICEN EN RELACION A LOS FUNCIONARIOS DE LA  ENTIDAD</t>
  </si>
  <si>
    <t>PRESTACION DE SERVICIOS PROFESIONALES PARA APOYAR A LA OFICINA COORDINADORA DE CONTROL INTERNO EN LA EVALUACIÓN DE LAS POLÍTICAS CONTABLES DE LA CÁMARA DE REPRESENTANTES EN EL ANÁLISIS DE INFORMACIÓN FINANCIERA EN LA EVALUACIÓN DE LAS ACCIONES DEL PLAN DE MEJORAMIENTO Y EN LA REALIZACIÓN DE LAS AUDITORIAS CON COMPONENTE FINANCIERO.</t>
  </si>
  <si>
    <t>PRESTAR LOS SERVICIOS PARA BRINDAR APOYO Y ACOMPAÑAMIENTO, SERVIR DE ENLACE CON LAS DEPENDENCIAS EN LA CONSECUCION DE LA GESTION DOCUMENTAL Y EN TODOS LOS TEMAS PROPIOS DE LA OFICINA DE PLANEACION Y SISTEMAS.</t>
  </si>
  <si>
    <t>PRESTACION DE SERVICIOS PROFESIONALES PARA PRESTAR APOYO A LA OFICINA DE PLANEACIÓN Y SISTEMAS DE LA CAMARA DE REPRESENTANTES, EN LOS DIFERENTES PROCESOS RELACIONADOS CON EL ARCHIVO CENTRAL DE LA CORPORACIÓN.</t>
  </si>
  <si>
    <t>PRESTACION DE SERVICIOS PROFESIONALES PARA EL ACOMPAÑAMIENTO JURÍDICO EN LOS PROCESOS RELACIONADOS CON EL PARQUE AUTOMOTOR DE COMPETENCIA DE LA O/VISÓN DE SERVICIOS</t>
  </si>
  <si>
    <t>PRESTACION DE SERVICIOS PROFESIONALES ESPECIALIZADOS DE ACOMPAÑAMIENTO A LA DIVISIÓN DE PERSONAL EN EL PLAN DE TRABAJO Y PROYECTOS PARA MEJORAMIENTO DE SALUD DE LOS FUNCIONARIOS DE LA ENTIDAD</t>
  </si>
  <si>
    <t>PRESTACION DE SERVICIOS PROFESIONALES PARA BRINDAR ACOMPAÑAMIENTO A LA OFICINA DE PROTOCOLO DESDE EL PUNTO DE VISTA JURÍDICO EN LOS DIFERENTES TRÁMITES Y ACTIVIDADES, PRINCIPALMENTE EN LA ACTIVIDAD PRECONTRACTUAL Y POS CONTRACTUAL DE LOS PROCESOS A CARGO DE LA DEPENDENCIA</t>
  </si>
  <si>
    <t>PRESTAR LOS SERVICIOS PROFESIONALES PARA APOYAR Y ACOMPAÑAR A LA DIRECCIÓN ADMINISTRATIVA EN TODAS LAS GESTIONES REQUERIDAS FRENTE A LOS PROCESOS DISCIPLINARIOS QUE SEAN DE SU COMPETENCIA</t>
  </si>
  <si>
    <t>CONTRATO DE PRESTACION DE SERVICIOS PROFESIONALES COMO ASESOR GRADO II EN LA UNIDAD DE TRABAJO LEGISLATIVO DE LA HONORABLE REPRESENTANTE MARGARITA MARÍA RESTREPO ARANGO</t>
  </si>
  <si>
    <t>PRESTACION DE SERVICIOS PROFESIONALES PARA COORDINAR LA ATENCIÓN AL PÚBLICO Y EL SISTEMA DE RADICACIÓN Y DISTRIBUCIÓN DE CORRESPONDENCIA INTERNA.</t>
  </si>
  <si>
    <t>PRESTACION DE SERVICIOS PROFESIONALES A LA OFICINA DE PLANEACIÓN Y SISTEMAS PARA BRINDAR SOPORTE A LAS DISTINTAS APLICACIONES DE LA CORPORACÓN, REDES DE COMUNICACIÓN E INFRAESTRUCTURA TECNOLÓGICA DE LA PALTAFORMA DE LA CORPORACIÓN.</t>
  </si>
  <si>
    <t>PRESTAR LOS SERVICIOS PARA BRINDAR APOYO Y ACOMPAÑAMIENTO A LA OFICINA DE PLANEACION Y SISTEMAS EN LOS DIFERENTES PROCESOS TECNICOS Y TECNOLOGICOS DE LA CORPORACION</t>
  </si>
  <si>
    <t>PRESTACION DE SERVICIOS PROFESIONALES CON PLENA AUTONOMIA TÉCNICA, ADMINISTRATIVA Y FINANCIERA PARA APOYAR A LA OFICINA COORDINADORA DE CONTROL INTERNO, EN EL ANÁLISIS DE INFORMACIÓN NECESARIA PARA LA ELABORACIÓN DE LOS INFORMES DE LEY, ASÍ COMO PARA LA EJECUCIÓN DE LAS AUDITORÍAS EN LOS COMPONENTES FINANCIERO, LEGAL Y ECONÓMICO.</t>
  </si>
  <si>
    <t>PRESTACION DE SERVICIOS PROFESIONALES PARA BRINDAR APOYO A LA OFICINA DE PROTOCOLO EN LA ORGANIZACIÓN DE LAS VISITAS PROTOCOLARIAS QUE REALICEN PRESIDENTES, EMBAJADORES Y DEMÁS MIEMBROS DEL CUERPO DIPLOMÁTICO DE DIFERENTES PAISES A LA CÁMARA DE REPRESENTANTES ASI COMO LAS MOTIVACIONES Y JUSTIFICACIONES PARA LA ENTREGA DE CONDECORACIONES Y LOS EVENTOS EDUCATIVOS A NIVEL INTERNACIONAL A LOS QUE ASISTAN LOS HONORABLES REPRESENTANTES</t>
  </si>
  <si>
    <t>PRESTACION DE SERVICIOS DE APOYO A LA GESTION EN LAS LABORES OPERATIVAS PARA LA CONSERVACIÓN Y MEJORAMIENTO DE LOS BIENES DE PROPIEDAD DE LA CAMARA DE REPRESENTANTES</t>
  </si>
  <si>
    <t>PRESTAR LOS SERVICIOS PROFESIONALES A LA DIRECCION ADMINISTRATIVA DE LA CÁMARA DE REPRESENTANTES, EN EL ACOMPAÑAMIENTO EN LOS DIFERENTES PLANES ESTRATÉGICOS Y ACTIVIDADES DEL PLAN ANTICORRUPCIÓN Y ATENCIÓN AL CIUDADANO, ASI COMO APOYO EN LA SUPERVISIÓN DE LA  CONTRATACIÓN, PROCESOS Y PROCEDIMIENTOS RELACIONADOS Y DE COMPETENCIA DE LA DIRECCIÓN ADMINISTRA TIVA</t>
  </si>
  <si>
    <t>CONTRATO DE PRESTACION DE SERVICIOS PROFESIONALES PARA BRINDAR APOYO A LA DIVISIÓN DE PERSONAL EN LA GERENCIA DEL RECURSO HUMANO.</t>
  </si>
  <si>
    <t>PRESTACION DE SERVICIOS PROFESIONALES DE ASESORIA PARA LA GESTIÓN ADMINISTRATIVA Y PRESUPUESTAL EN EL AREA DE LA DIVISIÓN DE SERVICIOS DE LA DIRECCIÓN ADMINISTRATIVA DE LA CAMARA DE REPRESENTANTES.</t>
  </si>
  <si>
    <t>PRESTACION DE SERVICIOS PROFESIONALES PARA BRINDAR APOYO Y ACOMPAÑAMIENTO TÉCNICO A LA DIVISIÓN DE SERVICIOS EN EL MANTENIMIENTO DEL PARQUE AUTOMOTOR DE LA CÁMARA DE REPRESENTANTES, ASÍ COMO LA EJECUCIÓN DE ALGUNAS ACTIVIDADES NECESARIAS PARA LA ELABORACIÓN DEL PLAN DE PREVENCIÓN VIA</t>
  </si>
  <si>
    <t>PRESTACION DE SERVICIOS DE APOYO A LA GESTION PARA APOYAR A LA DIVISIÓN DE SERVICIOS EN LAS LABORES DE PLOMERIA Y OPERATIVAS PARA LA REPARACIÓN Y MANTENIMIENTO DE BAÑOS, COCINETAS Y REDES HIDRÁULICAS DE LA CAMARA DE REPRESENTANTES</t>
  </si>
  <si>
    <t>PRESTACION DE SERVICIOS DE APOYO A LA GESTION PARA BRINDAR APOYO Y ACOMPAÑAMIENTO EN LA REVISIÓN Y SEGUIMIENTO DE LAS CUENTAS DE COBRO PRESENTADAS POR LOS CONTRATISTAS DE LA COMISION DE INVESTIGACIÓN Y ACUSACIÓN, ASÍ COMO APOYAR EN EL TRÁMITE DE LAS NECESIDADES, EN LA MODALIDAD DE PRESTACIÓN DE SERVICIOS DE APOYO Y PROFESIONALES ESPECIALIZADOS.</t>
  </si>
  <si>
    <t>PRESTACION DE SERVICIOS PROFESIONALES PARA BRINDAR APOYO Y ACOMPAÑAMIENTO A LA COMISIÓN LEGAL DE CUENTAS DESDE EL PUNTO DE VISTA DE SU PROFESIÓN EN EL ANÁLISIS DE LOS INFORMES Y DEMÁS DOCUMENTOS DE LA ENTIDAD : "U A E DE AERONÁUTICA CIVIL - AEROCIVIL Y AGENCIA NACIONAL DE INFRAESTRUCTURA - ANI, VIGENCIA 2016</t>
  </si>
  <si>
    <t>PRESTACION DE SERVICIOS PROFESIONALES PARA BRINDAR ACOMPAÑAMIENTO A LA OFICINA DE PROTOCOLO EN LO REFERENTE A LA TRADUCCIÓN EN LOS DIFERENTES ESCENARIOS DE LA OFICINA DE PROTOCOLO, ASÍ COMO LA ACTUALIZACIÓN DE BASES DE DATOS DE LAS EMBAJADAS ACREDITADAS EN COLOMBIA Y EL ACERCAMIENTO A LAS EMBAJADAS</t>
  </si>
  <si>
    <t>PRESTACION DE SERVICIOS PROFESIONALES PARA APOYAR A LA COMISIÓN LEGAL DE CUENTAS EN EL ANÁLISIS TÉCNICO, CONTABLE, FINANCIERO Y PRESUPUESTAL DE LA ENTIDA"BANCO AGRARIO S.A. VIGENCIA 2016</t>
  </si>
  <si>
    <t>PRESTACION DE SERVICIOS PROFESIONALES PARA ACOMPAÑAR Y APOYAR EN EL PROCESO DE REVISIÓN DE LOS CERTIFICADOS DE DISPONIBILIDAD PRESUPUESTAL Y REGISTROS DE DISPONIBILIDAD QUE REPOSAN EN LA DIVISIÓN FINANCIERA Y DE PRESUPUESTO DE LA CÁMARA DE REPRESENTANTES.</t>
  </si>
  <si>
    <t>PRESTACION DE SERVICIOS PROFESIONALES PARA APOYAR JURIDICAMENTE A LA COMISION LEGAL DE CUENTAS EN EL ANÁLISIS, REVISION Y SEGUIMIENTO DE LA ENTIDAD "INSTITUTO COLOMBIANO AGROPECUARIO - ICA Y CORPORAJ!(:)N AUTONOMA REGIONAL DE CALDAS - CORPOCALDAS" VIGENCIA 2016</t>
  </si>
  <si>
    <t>PRESTACION DE SERVICIOS PROFESIONALES EN EL AREA DE INGENIERÍA CIVIL PARA LA ETAPA PRECONTRACTUAL QUE ADELANTE LA DIVISIÓN DE SERVICIOS DE LA DIRECCION ADMINISTRATIVA DE LA CAMARA DE REPRESENTANTES.</t>
  </si>
  <si>
    <t>PRESTAR LOS SERVICIOS PROFESIONALES A LA DIRECCION ADMINISTRATIVA DE LA CAMARA DE REPRESENTANTES EN LA EMISIÓN DE CONCEPTOS TRIBUTARIOS EN LOS PROCESOS CONTRACTUALES REQUERIODOS, ASÍ COMO ENLACE CON ELÁERA DE DIVISIÓN FINANCIERA Y PRESUPUESTO</t>
  </si>
  <si>
    <t>PRESTACION DE SERVICIOS DE APOYO A LA GESTION PARA ACOMPAÑAR EN LA CLASIFICACION DOCUMENTAL CON EL FIN DE APOYAR LOGISTICAMENTE LOS OLAS DE SESION, AUDIENCIAS Y DEBATES DE CONTROL POLÍTICO A LA COMISIÓN PRIMERA CONSTITUCIONAL PERMANENTE DE LA CÁMARA DE REPRESENTANTES.</t>
  </si>
  <si>
    <t>PRESTACION DE SERVICIOS PROFESIONALES PARA APOYAR JURIDICAMENTE EN LA CONTESTACIÓN DE TUTELAS Y DERECHOS DE PETICIÓN, ADEMÁS DE REPRESENTAR JUDICIALMENTE A LA ENTIDAD EN LOS PROCESOS EN LOS QUE ESTA SEA PARTE</t>
  </si>
  <si>
    <t>PRESTACION DE SERVICIOS PROFESIONALES A LA DIVISION FINANCIERA Y DE PRESUPUESTO EN LAS ACTIVIDADES CONTABLES Y FINANCIERAS DE LA SECCIÓN DE CONTABILIDAD DE LA CÁMARA DE REPRESENTANTES</t>
  </si>
  <si>
    <t>PRESTACION DE SERVICIOS PROFESIONALES DE APOYO JURIDICO PARA ATENDER LAS NECESIDADES DE ACUERDO A LAS FUNCIONES ASIGNADAS A LA DIVISIÓN DE SERVICIOS DE LA DIRECCIÓN ADMINISTRATIVA DE LA CÁMARA DE REPRESENTANTES</t>
  </si>
  <si>
    <t>PRESTACION DE SERVICIOS PROFESIONALES COMO ABOGADA PARA APOYAR LAS DIFERENTES ACTIVIDADES JURÍDICAS DE LA DIVISIÓN FINANCIERA Y DE PRESUPUESTO DE LA CÁMARA DE REPRESENTANTES</t>
  </si>
  <si>
    <t>PRESTACION DE SERVICIOS PROFESIONALES ESPECIALIZADOS PARA BRINDAR ACOMPAÑAMIENTO Y APOYO A LA SECCIÓN DE CONTABILIDAD DE LA DIVISIÓN FINANCIERA Y DE PRESUPUESTO DE LA CÁMARA DE REPRESENTANTES EN ASUNTOS CONTABLES</t>
  </si>
  <si>
    <t>PRESTACION DE SERVICIOS PROFESIONALES PARA BRINDAR APOYO Y ACOMPAÑAMIENTO EN LOS PROCESOS DESARROLLADOS POR LA DIVISIÓN FINANCIERA Y DE PRESUPUESTO, EN EL CONTROL, SUPERVISIÓN Y EJECUCIÓN PRESUPUESTAL DE LOS RECURSOS ASIGNADOS A LA CÁMARA DE REPRESENTANTES</t>
  </si>
  <si>
    <t>PRESTAR SERVICIOS PROFESIONALES ESPECIALIZADOS PARA APOYAR JURÍDICAMENTE A LA COMISIÓN LEGAL DE CUENTAS EN EL ANÁLISIS, REVISIÓN Y SEGUIMIENTO DE LAS ENTIDADES "CORPORACIÓN AUTÓNOMA REGIONAL DEL CENTRO DE ANTIOQUIA- CORANTIOQUIA, CORPORACIÓN PARA EL DESARROLLO SOSTENIBLE DEL URABÁ- CORPOURABA, SUPERINTENDENCIA DE LA ECONOMÍA SOLLDARIA- SUPERSOLLDARIA" VIGENCIA 2016</t>
  </si>
  <si>
    <t>PRESTACION DE SERVICIOS PROFESIONALES PARA APOYAR Y ACOMPAÑAR A LA DIVISIÓN FINANCIERA Y DE PRESUPUESTO EN TODAS LAS ACTIVIDADES REQUERIDAS FRENTE A LOS PROCESOS DE INDOLE FINANCIERO DE LA CÁMARA DE REPRESENTANTES</t>
  </si>
  <si>
    <t>PRESTACION DE SERVICIOS DE APOYO A LA GESTION EN LAS ACTIVIDADES DE CORRESPONDENCIA, ARCHIVO Y DUPLICACIÓN DE LA UNIDAD AUDITORA</t>
  </si>
  <si>
    <t>PRESTACION DE SERVICIOS PROFESIONALES ESPECIALIZADOS PARA QUE BRINDE CONCEPTOS Y ESTRA TEGIAS QUE DINAMICEN LOS TRÁMITES DE LA INSTITUCIÓN, ASÍ COMO TAMBIÉN APOYAR LAS GESTIONES QUE ADELANTE LA PRIMERA VICEPRESIDENCIA DE LA CÁMARA DE REPRESENTANTES.</t>
  </si>
  <si>
    <t>PRESTACION DE SERVICIOS PROFESIONALES PARA BRINDAR APOYO Y ACOMPAÑAMIENTO JURÍDICO, ELABORANDO RESPUESTA A SOLICITUDES Y REQUERIMIENTOS, LEVANTAMIENTO DE ACTAS DE INICIO, ENTRE OTRAS ACTIVIDADES JURÍDICAS QUE DEMANDE LA COMISIÓN SÉPTIMA DE LA CÁMARA DE REPRESENTANTES</t>
  </si>
  <si>
    <t>PRESTACION DE SERVICIOS PROFESIONALES PARA APOYAR LA COORDINACIÓN DE TEMAS RELACIONADOS ENTRE LA OFICINA DE INFORMACIÓN Y PRENSA Y LA PRESIDENCIA DE LA CÁMARA DE REPRESENTANTES</t>
  </si>
  <si>
    <t>PRESTACION DE SERVICIOS PROFESIONALES PARA APOYAR A LA COMISIÓN LEGAL DE CUENTAS EN EL ANÁLISIS TÉCNICO, CONTABLE, FINANCIERO Y PRESUPUESTAL DE LA ENTIDAD "DEPARTAMENTO NACIONAL DE PLANEACIÓN Y CORPORACION AUTONOMA REGIONAL DEL GUAVIO - CORPOGUAVIO" VIGENCIA 2016</t>
  </si>
  <si>
    <t>PRESTACION DE SERVICIOS PROFESIONALES PARA BRINDAR ACOMPAÑAMIENTO A LA DIVISIÓN DE PERSONAL EN LAS ACTIVIDADES LOGISTICAS Y DE ORGANIZACIÓN PROTOCOLARIA PARA LA EJECUCIÓN DEL PLAN DE BIENESTAR DE LA ENTIDAD</t>
  </si>
  <si>
    <t>PRESTACION DE SERVICIOS PROFESIONALES PARA ASESORAR A LA DIVISIÓN DE PERSONAL EN TEMAS DEL MANUAL DE FUNCIONES, SERVIDORES PÚBLICOS Y RESPECTO DEL PLAN ESTRATÉGICO</t>
  </si>
  <si>
    <t>PRESTAR LOS SERVICIOS PROFESIONALES PARA BRINDAR APOYO EN TEMAS RELACIONADOS CON TRATADOS INTERNACIONALES, POLÍTICA INTERNACIONAL Y LA PROYECCION DE ESTUDIOS PREVIOS Y LEVANTAMIENTO DE ACTAS DE INICIO EN LA SECRETARIA GENERAL DE LA CAMARA DE REPRESENTANTES</t>
  </si>
  <si>
    <t>PRESTAR LOS SERVICIOS PROFESIONALES PARA BRINDAR APOYO A LA OFICINA DE INFORMACIÓN Y PRENSA EN LA PRODUCCIÓN DE INFORMATIVOS Y OTROS PRODUCTOS DE LA CÁMARA DE REPRESENTANTES.</t>
  </si>
  <si>
    <t>PRESTAR LOS SERVICIOS PROFESIONALES COMO ABOGADO PARA REALIZAR UN ACOMPAÑAMIENTO A LOS ASUNTOS JURIDICOS QUE SE PRESENTEN EN LA OFICINA DE PLANEACION Y SISTEMAS</t>
  </si>
  <si>
    <t>PRESTACION DE SERVICIOS PROFESIONALES PARA BRINDAR APOYO A LA DIVISIÓN DE PERSONAL PARA LA PROYECCIÓN DE ACTOS ADMINISTRATIVOS RELACIONADOS CON TODAS LAS SITUACIONES ADMINISTRATIVAS DE LOS FUNCIONARIOS DE PLANTA DE PERSONAL</t>
  </si>
  <si>
    <t>PRESTACION DE SERVICIOS PROFESIONALES PARA ACOMPAÑAR JURÍDICAMENTE A LA SEGUNDA VICEPRESIDENCIA DE LA CÁMARA DE REPRESENTANTES.</t>
  </si>
  <si>
    <t>PRESTACION DE SERVICIOS PROFESIONALES PARA APOYAR A LA OFICINA COORDINADORA DE CONTROL INTERNO EN LA REALIZACÓN DE ACTIVIDADES RELACIONADAS CON EL SEGUIMIENTO Y EVALUACIÓN AL SISTEMA DE PETICIONES, QUEJAS RECLAMOS Y SUGERENCIAS DE LA CORPORACIÓN</t>
  </si>
  <si>
    <t>PRESTACION DE SERVICIOS PROFESIONALES PARA APOYAR A LA COMISIÓN LEGAL DE CUENTAS EN EL ANÁLISIS TÉCNICO, CONTABLE, FINANCIERO Y PRESUPUESTAL DE LAS ENTIDADES "GENERADORA Y COMERCIALIZADORA DE ENERGÍA DEL CARIBE SA -E.S.P.-GECELCA Y FONDO DE GARANTIAS DE INSTITUCIONES FINANCIERAS - FOGAFIN" VIGENCIA 2016</t>
  </si>
  <si>
    <t>PRESTACION DE SERVICIOS DE APOYO A LA GESTION EN LA BUSQUEDA Y RECOLECCIÓN DE INFORMACIÓN RESPECTO DE LAS ENTIDADES QUE LE ASIGNE EL SUPERVISOR.</t>
  </si>
  <si>
    <t>PRESTAR SERVICIOS PROFESIONALES PARA APOYAR A LA COMISION LEGAL DE CUENTAS EN EL ANÁLISIS TÉCNICO, CONTABLE, FINANCIERO Y PRESUPUESTAL DE LA ENTIDAD "CORPORACIÓN AUTÓNOMA REGIONAL DE LAS CUENCAS DE LOS RÍOS RIONEGRO - NARE "CORNARE", "CONSEJO NACIONAL PROFESIONAL DE ECONOMIA - COPNIA" VIGENCIA 2016.</t>
  </si>
  <si>
    <t>PRESTACION DE SERVICIOS PROFESIONALES PARA EL ACOMPAÑAMIENTO A LA DIVISIÓN DE PERSONAL EN LO RELACIONADO A LAS NOVEDADES DE LAS UNIDADES DE TRABAJO LEGISLATIVO DE LA CÁMARA DE REPRESENTANTES</t>
  </si>
  <si>
    <t>PRESTACION DE SERVICIOS DE APOYO A LA GESTION EN ACTIVIDADES ASISTENCIALES DE LA COMISIÓN PRIMERA Y DE LA COMISIÓN DE SEGUIMIENTO A LA LEY DE VÍCTIMAS, ASÍ COMO EL APOYO EN LA TRASCRIPCIÓN DE LAS SESIONES, AUDIENCIAS PÚBLICAS Y DEBATES DE CONTROL POLÍTICO QUE SE REALICEN EN LA COMISIÓN PRIMERA DE LA CÁMARA DE REPRESENTANTES</t>
  </si>
  <si>
    <t>PRESTAR SERVICIOS PROFESIONALES ESPECIALIZADOS PARA APOYAR A LA COMISIÓN LEGAL DE CUENTAS EN EL ANÁLISIS TÉCNICO, CONTABLE, FINANCIERO Y PRESUPUESTAL DE LAS ENTIDADES "DIRECCION DE ADUANAS EIMPUESTOS NACIONALES - DIAN - FUNCION RECAUDADORA Y CORPORACION AUTONOMA REGIONAL DE RISARALDA - CARDER" VIGENCIA 2016.</t>
  </si>
  <si>
    <t>PRESTACION DE SERVICIOS PROFESIONALES PARA BRINDAR APOYO Y ACOMPAÑAMIENTO PARA LA PREVENCIÓN DE TRANSMISION DE ENFERMEDADES DE PLAGAS Y ROEDORES.</t>
  </si>
  <si>
    <t>PRESTACION DE SERVICIOS DE APOYO A LA GESTION RESPECTO DEL PARQUE AUTOMOTOR DE PROPIEDAD DE LA CÁMARA DE REPRESENTANTES EN ACTIVIDADES COMO TRÁMITES, REVISIÓN DE DOCUMENTACIÓN Y SANCIONES QUE SEAN DE COMPETENCIA DE LA DIVISIÓN DE SERVICIOS</t>
  </si>
  <si>
    <t>PRESTACION DE SERVICIOS DE APOYO A LA GESTION PARA EL APOYO EN LA CLASIFICACIÓN Y REGISTRO DOCUMENTAL DE LA PRESIDENCIA DE LA CÁMARA DE REPRESENTANTES</t>
  </si>
  <si>
    <t>"PRESTACION DE SERVICIOS PROFESIONALES PARA APOYAR A LA COMISIÓN LEGAL DE CUENTAS EN EL ANÁLISIS TÉCNICO, CONTABLE FINANCIERO Y PRESUPUESTAL DE LA ENTIDAD "SUPERINTENDENCIA FINANCIERA DE COLOMBIA" VIGENCIA 2016</t>
  </si>
  <si>
    <t>PRESTACION DE SERVICIOS PROFESIONALES ESPECIALIZADOS PARA APOYAR A LA COMISIÓN LEGAL DE CUENTAS EN EL ANÁLISIS TÉCNICO, CONTABLE, FINANCIERO Y PRESUPUESTAL DE LAS ENTIDADES "UNIVERSIDAD TÉCNOLOGICA DE PEREIRA", SERVICIO NACIONAL DE APRENDIZAJE - SENA", "AUTORIDAD NACIONAL DE TELEVISIÓN -ANTV" VIGENCIA 2016.</t>
  </si>
  <si>
    <t>PRESTACION DE SERVICIOS PROFESIONALES PARA APOYAR A LA COMISIÓN LEGAL DE CUENTAS EN EL ANÁLISIS TÉCNICO, CONTABLE FINANCIERO Y PRESUPUESTAL DE LAS ENTIDADES "MINISTERIO DE COMERCIO INDUSTRIA Y TURISMO, MINISTERIO DE AGRICULTURA Y DESARROLLO RURAL E INSTITUTO COLOMBIANO AGROPECUARIO ICA, VIGENCIA 2016.</t>
  </si>
  <si>
    <t>PRESTAR LOS SERVICIOS DE APOYO A LA GESTION EN EL AREA DE CORRESPONDENCIA DE LA CÁMARA DE REPRESENTANTES EN LA ORGANIZACIÓN, DUPLICACIÓN, DISTRIBUCIÓN Y ARCHIVO DE LA MISMA</t>
  </si>
  <si>
    <t>PRESTACION DE SERVICIOS DE APOYO A LA GESTION EN LA ORGANIZACIÓN, FOLIACIÓN Y CLASIFICACIÓN DEL ARCHIVO DOCUMENTAL DE GESTIÓN VIGENCIA 2016</t>
  </si>
  <si>
    <t>"PRESTACION DE SERVICIOS PROFESIONALES PARA APOYAR A LA COMISION LEGAL DE CUENTAS EN EL ANÁLISIS TECNICO, CONTABLE, FINANCIERO Y PRESUPUESTAL DE LAS ENTIDADES UNIVERSIDAD PEDAGOGICA Y TECNOLOGICA D-UPTC Y XM COMPAÑÍA DE EXPERTOS EN MERCADOS S.A E.S.P" VIGENCIA 2016</t>
  </si>
  <si>
    <t>PRESTACION DE SERVICIOS PROFESIONALES PARA BRINDAR APOYO Y ACOMPAÑAMIENTO A LA OFICINA DE PLANEACIÓN Y SISTEMAS EN LOS REQUERIMIENTOS REALIZADOS POR LA CONTRALORÍA GENERAL DE LA REPUBLICA</t>
  </si>
  <si>
    <t>PRESTACION DE SERVICIOS PROFESIONALES PARA APOYAR LA FUNCION JUDICIAL, DE LA COMISIÓN DE INVESTIGACIÓN Y ACUSACIÓN DE LA CÁMARA DE REPRESENTANTES.</t>
  </si>
  <si>
    <t>PRESTACION DE SERVICIOS DE APOYO A LA GESTION EN LA ORGANIZACIÓN, FELACIÓN Y CLASIFICACION DEL ARCHIVO DOCUMENTAL DE GESTION DE VIGENCIA 2016.</t>
  </si>
  <si>
    <t>PRESTACION DE SERVICIOS PROFESIONALES ESPECIALIZADOS PARA APOYAR A LA COMISION LEGAL DE CUENTAS EN EL ANÁLISIS TECNICO, CONTABLE, FINANCIERO Y PRESUPUESTAL DE LAS ENTIDADES "ADMINISTRADORA COLOMBIANA DE PENSIONES -COLPENSIONES, FONDO DE GARANTIAS DE ENTIDADES  COOPERATIVAS Y MINISTERIO DE SALUD Y PROTECCION SOCIAL" VIGENCIA 2016</t>
  </si>
  <si>
    <t>PRESTAR SERVICIOS PROFESIONALES ESPECIALIZADOS PARA APOYAR A LA COMISIÓN LEGAL DE CUENTAS EN EL ANÁLISIS TÉCNICO, CONTABLE, FINANCIERO Y PRESUPUESTAL DE LAS ENTIDADES "CORPORACION AUTONOMA REGIONAL DE LA GUAJIRA - CORPOGUAJIRA, PAR ESE LUIS CARLOS GALAN SARMIENTO EN LIQUIDACION - FIDUPREVISORA S.A Y U.A.E. JUNTA CENTRAL DE CONTADORES" VIGENCIA 2016.</t>
  </si>
  <si>
    <t>PRESTAR SERVICIOS PROFESIONALES ESPECIALIZADOS PARA APOYAR JURIDICAMENTE A LA COMISION LEGAL DE CUENTAS EN EL ANÁLISIS, REVISION Y SEGUIMIENTO DE LAS ENTIDADES "FISCALLA GENERAL DE LA NACION, MINISTERIO DEL INTERIOR Y TRIBUNAL NACIONAL DE ETICA MEDICA"VIGENCIA 2016.</t>
  </si>
  <si>
    <t>PRESTACION DE SERVICIOS PROFESIONALES PARA APOYAR A LA COMISION LEGAL DE CUENTAS EN EL ANÁLISIS TECNICO, CONTABLE, FINANCIERO Y PRESUPUESTAL DE LA ENTIDAD"DEPARTAMENTO NACIONAL DE ESTADISTICA - DANE" VIGENCIA 2016.</t>
  </si>
  <si>
    <t>ASISTIR A LA SECRETARIA GENERAL DE LA CAMARA DE REPRESENTANTES EN EL DESARROLLO DE OBJETIVOS, ESTRATEGIAS, ANÁLISIS, PLANEACIÓN, IMPULSO, REVISIÓN Y EMISIÓN DE CONCEPTOS, EN LO ATINENTE AL PERFECCIONAMIENTO DEL PLAN DE PARTICIPACIÓN CIUDADANA, ESTANDARIZACIÓN DE PROCESOS CONFORME A LOS PLANES IMPLEMENTADOS POR LA CÁMARA DE REPRESENTANTES, ASÍ COMO ATENCIÓN AL CIUDADANO</t>
  </si>
  <si>
    <t>PRESTACION DE SERVICIOS PROFESIONALES DE ABOGADO PARA PRESTAR ASESORÍA JURÍDICA EN LOS TRÁMITES ADMINISTRATIVOS QUE ADELANTE LA DIVISIÓN DE SERVICIOS DE LA CÁMARA DE REPRESENTANTES.</t>
  </si>
  <si>
    <t>PRESTACION DE SERVICIOS PROFESIONALES PARA BRINDAR ACOMPAÑAMIENTO A LA OFICINA COORDINADORA DE CONTROL INTERNO EN LA EVALUACION DE LA APLICACIÓN DE LOS PROCESOS Y PROCEDIMIENTOS DE LA CAMARA DE REPRESENTANTES</t>
  </si>
  <si>
    <t>PRESTACION DE SERVICIOS DE APOYO A LA GESTION PARA ADELANTAR LAS ACTIVIDADES ASISTENCIALES Y OPERATIVAS QUE SE DERIVEN DE LOS PROCESOS DE CONTRATACIÓN DE LA DIVISIÓN JURIDICA"</t>
  </si>
  <si>
    <t>PRESTACION DE SERVICIOS PROFESIONALES PARA ACOMPAÑAR Y APOYAR A LA CAMARA DE REPRESENTANTES EN LAS DIFERENTES ACTIVIDADES PROPIAS DE LA DIVISIÓN JURÍDICA, ASÍ COMO LA REPRESENTACIÓN JUDICIALES  LOS DIFERENTES PROCESOS EN LOS QUE LA ENTIDAD SEA PARTE</t>
  </si>
  <si>
    <t>PRESTACION DE SERVICIOS PROFESIONALES A LA OFICINA DE PLANEACIÓN Y SISTEMAS PARA BRINDAR SOPORTE A LAS DISTINTAS APLICACIONES DE LA CORPORACIÓN, REDES DE COMUNICACIÓN E INFRAESTRUCTURA TECNOLÓGICA DE LA PLATAFORMA DE LA CORPORACIÓN</t>
  </si>
  <si>
    <t>PRESTACION DE SERVICIOS DE APOYO A LA GESTION PARA ACOMPAÑAR EN ACTIVIDADES ADMINISTRATIVAS A LA COMISIÓN DE INVESTIGACIÓN Y ACUSACIÓN DE LA CÁMARA DE REPRESENTANTES.</t>
  </si>
  <si>
    <t>PRESTACION DE SERVICIOS PROFESIONALES PARA APOYAR JURIDICAMENTE A LA COMISION LEGAL DE CUENTAS EN EL ANÁLISIS, REVISION Y SEGUIMIENTO DE LA ENTIDAD "DEPARTAMENTO ADMINISTRATIVO - DIRECCION NACIONAL DE INTELIGENCIA Y MINISTERIO DE JUSTICIA Y DEL DERECHO" VIGENCIA 2016</t>
  </si>
  <si>
    <t>PRESTACION DE SERVICIOS PROFESIONALES PARA BRINDAR APOYO CONTABLE EN LA GESTIÓN Y EL DESARROLLO DE LAS ACTIVIDADES Y PROCESOS QUE ADELANTA LA DIVISIÓN DE SERVICIOS DE LA CÁMARA DE REPRESENTANTES</t>
  </si>
  <si>
    <t>PRESTACION DE SERVICIOS PROFESIONALES PARA APOYAR A LA SECRETARÍA GENERAL EN LA ELABORACIÓN DEL ORDEN DEL DIA, ASÍ COMO EL ANÁLISIS, VERIFICACIÓN, ORGANIZACIÓN Y ELABORACIÓN DE CUADROS Y/O GRÁFICOS RESPECTO AL CONTROL POLITICO."</t>
  </si>
  <si>
    <t>PRESTACION DE SERVICIOS PROFESIONALES, PARA BRINDAR ACOMPAÑAMIENTO JURÍDICO A LA COMISIÓN PRIMERA DE LA CAMARA DE REPRESENTANTES, EN EL ESTUDIO DE LOS PROYECTOS QUE SE RADIQUEN EN ESTE PERÍODO LEGISLATIVO.</t>
  </si>
  <si>
    <t>PRESTAR SERVICIOS PROFESIONALES ESPECIALIZADOS PARA APOYAR A LA COMISIÓN LEGAL DE CUENTAS EN EL ANÁLISIS TÉCNICO, CONTABLE, FINANCIERO Y PRESUPESTAL DE LAS ENTIDADES "AGENCIA NACIONAL DE MINERÍA-ANM. Y DEPARTAMENTO ADMINISTRATIVO DE CIENCIA, TEGNOLOGIA E INNOVACIÓN -COLCIENCIAS" VIGENCIA 2016.</t>
  </si>
  <si>
    <t>PRESTACION DE SERVICIOS PROFESIONALES PARA APOYAR A LA COMISIÓN LEGAL DE CUENTAS EN EL ANÁLISIS TÉCNICO, CONTABLE, FINANCIERO Y PRESUPUESTAL DE LA ENTIDAD "AGENCIA PRESIDENCIAL DE COOPERACIÓN INTERNACIONAL DE COLOMBIA APC-COLOMBIA" VIGENCIA 2016</t>
  </si>
  <si>
    <t>PRESTACION DE SERVICIOS PROFESIONALES PARA APOYAR A LA COMISION LEGAL DE CUENTAS EN EL ANÁLISIS TECNICO, CONTABLE, FINANCIERO Y PRESUPUESTAL DE LA ENTIDAD "CORPORACION AUTONOMA REGIONAL DE SANTANDER -CAS." VIGENCIA 2016</t>
  </si>
  <si>
    <t>PRESTACION DE SERVICIOS DE APOYO A LA GESTION PARA EL ACOMPAÑAMIENTO EN LOS PROCESOS RELACIONADOS CON LA ASIGNACIÓN, DEVOLUCIONES Y RESPUESTAS A LOS HALLAZGOS REQUERIDOS POR LOS ENTES DE CONTROL</t>
  </si>
  <si>
    <t>PRESTACION DE SERVICIOS DE APOYO A LA GESTION CON PLENA AUTONOMIA TECNICA ADMINISTRATIVA Y FINANCIERA PARA APOYAR A LA OFICNA COORDINADORA DE CONTROL  INTERNO EN EL ANALLSIS DE INFORMACION QUE SIRVA DE INSUMO PARA LA REALLZACION DE LAS AUDITORIAS INTERNAS PROGRAMADAS EN EL PROGRAMA ANUAL DE AUDITORIAS , ASI COMO PARA LA ELABORACION DE INFORMES DE LEY</t>
  </si>
  <si>
    <t>PRESTACION DE SERVICIOS PROFESIONALES PARA APOYAR A LA COMISIÓN LEGAL DE CUENTAS EN EL ANÁLISIS TÉCNICO, CONTABLE, FINANCIERO Y PRESUPUESTAL DE LAS ENTIDADES: "FONDO SOCIAL DE COFINANCIACION PARA LA INFRAESTRUCTURA URBANA FIU - FINDETER, AGENCIA NACIONAL DE SEGURIDAD VIAL Y FONDO NACIONAL DE VIVIENDA - FONVIVIENDA" VIQENCIA 2016.</t>
  </si>
  <si>
    <t>PRESTACION DE SERVICIOS DE APOYO A LA GESTION EN ACTIVIDADES ADMINISTRATIVAS PROPIAS DE LA COMISIÓN ESPECIAL DE SEGUIMIENTO AL PROCESO DE DESCENTRALIZACIÓN Y ORDENAMIENTO TERRITORIAL DE LA CAMARA DE REPRESENTANTES.</t>
  </si>
  <si>
    <t>PRESTACION DE SERVICIOS PROFESIONALES COMO ABOGADO PARA APOYAR EN MATERIA JURIDICA LOS PROCESOS PENALES DISCIPLINARIOS Y FISCALES, ADELANTADOS POR LA COMISIÓN DE INVESTIGACIÓN Y ACUSACIÓN DE LA CÁMARA REPRESENTANTES"</t>
  </si>
  <si>
    <t>PRESTACION DE SERVICIOS PROFESIONALES PARA APOYAR A LA COMISIÓN LEGAL DE CUENTAS EN EL ANÁLISIS TÉCNICO, CONTABLE, FINANCIERO Y PRESUPUESTAL DE LAS ENTIDADES "UAE. DIRECCIÓN DE IMPUESTOS Y ADUANAS NACIONALES - FUNCIÓN PAGADORA, CORPORACIÓN AUTONOMA REGIONAL DEL TOLLMA Y FONDO PATRIMONIO AUTONOMO COBERTURA DE TASAS - FOGAFIN" VIGENCIA 2016.</t>
  </si>
  <si>
    <t>PRESTACION DE SERVICIOS DE APOYO A LA GESTION PARA QUE BRINDE APOYO EN LA EXPORTACION DE AUDIOS Y VIDEOS, REALLZACION DEL HISTORICO, PRESENTACION Y PROYECCION DE INFORMACION</t>
  </si>
  <si>
    <t>PRESTACION DE SERVICIOS PROFESIONALES PARA ACOMPAÑAR A LA OFICINA COORDINADORA DE CONTROL INTERNO EN LOS PROCESOS DE EVALUACION Y ANALLSIS DE INFORMACION CONFORME AL PROGRAMA ANUAL DE AUDITORIAS INTERNAS</t>
  </si>
  <si>
    <t>PRESTACION DE SERVICIOS PROFESIONALES PARA APOYAR A LA COMISIÓN LEGAL DE CUENTAS EN EL ANÁLISIS TÉCNICO, CONTABLE, FINANCIERO Y PRESUPUESTAL DE LAS ENTIDADES "MINISTERIO DE MINAS Y ENERGÍA Y AUTORIDAD NACIONAL DE LICENCIAS AMBIENTALES - ANLA" VIGENCIA 2016.</t>
  </si>
  <si>
    <t>PRESTACION DE SERVICIOS PROFESIONALES PARA ASESORAMIENTO JURIDICO PARA PROCESAR, ANALIZAR Y GENERAR LOS INFORMES EN EL ALMACÉN GENERAL DE LA ENTIDAD Y PARTICIPAR EN LA ACTUALIZACIÓN Y CONSOLIDACIÓN DE INVENTARIOS.</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</si>
  <si>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</si>
  <si>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ATENDER CASOS ESPECIALES DE DERECHOS DE PETICION Y SOLICITUDES DE PROCURADURIA, CONTRALORIA Y FISCALLA</t>
  </si>
  <si>
    <t>PRESTACION DE SERVICIOS PROFESIONALES PARA BRINDAR ACOMPAÑAMIENTO A LA OFICINA COORDINADORA DE CONTROL INTERNO EN EL ANÁLISIS Y EVALUACIÓN DE LOS INDICADORES DE CADA UNO DE LOS PROCESOS DE LA ENTIDAD ASÍ COMO REALIZAR SEGUIMIENTO AL PLAN DE ACCIÓN</t>
  </si>
  <si>
    <t>PRESTACION DE SERVICIOS PROFESIONALES PARA LA ADMINISTRACION, MANTENIMIENTO Y EVALUACIÓN DE LOS SISTEMAS ELECTRÓNICOS Y DEL APLICATIVO SEVEN DE LA CÁMARA DE REPRESENTANTES</t>
  </si>
  <si>
    <t>PRESTACION DE SERVICIOS DE APOYO A LA GESTION EN LA DIVISION DE PERSONAL PARA APOYAR LAS ACTIVIDADES DE SISTEMATIZACIÓN, EVACUACIÓN DE FONDOS ACUMULADOS Y ARCHIVO DE GESTIÓN.</t>
  </si>
  <si>
    <t>PRESTACION DE SERVICIOS DE APOYO A LA GESTION EN LAS ACTIVIDADES DE ARCHIVO, ORDENAR LOS DOCUMENTOS Y CARPETAS, FOLIACIÓN, ADEMÁS DE LA RECEPCIÓN, CONTROL Y PRÉSTAMO DE DOCUMENTOS</t>
  </si>
  <si>
    <t>PRESTACION DE SERVICIOS DE APOYO A LA GESTION EN ACTIVIDADES ASISTENCIALES DE LA DIVISIÓN DE PERSONAL, ESPECIALMENTE EN LA RECEPCION, ORGANIZACIÓN Y REPARTO DE OFICIOS Y DOCUMENTOS, ASI COMO EN LA ATENCION Y ORIENTACION A FUNCIONARIOS Y PUBLICO</t>
  </si>
  <si>
    <t>PRESTACION DE SERVICIOS DE APOYO A LA GESTION EN LA REALLZACION DE ACTIVIDADES ASISTENCIALES RELACIONADAS CON LA GESTIÓN DOCUMENTAL DE LA OFICINA COORDINADORA DE CONTROL INTERNO</t>
  </si>
  <si>
    <t>PRESTAR APOYO Y ASESORIA A LA COMISION QUINTA DE LA CAMARA DE REPRESENTANTES EN EL ANÁLISIS TÉCNICO DE TEMAS RELACIONADOS CON EL MEDIO AMBIENTE, ASÍ COMO LOS DIFERENTES PROYECTOS DE LEY, Y DEBATES DE CONTROL POLÍTICO QUE SE ENCUENTREN EN CURSO</t>
  </si>
  <si>
    <t>PRESTACION DE SERVICIOS PROFESIONALES PARA EL DESARROLLO DE ACTIVIDADES CONTABLES RELACIONADAS, PARA EL NORMAL FUNCIONAMIENTO DE LA SECCION DE SUMINISTRO Y ALMACEN DE LA CAMARA DE REPRESENTANTES</t>
  </si>
  <si>
    <t>YURY DANIEL SERRANO CARDENAS</t>
  </si>
  <si>
    <t>CONTRA TO DE PRESTACION DE SERVICIOS COMO ASESOR GRADO I EN LA UNIDAD DE TRABAJO LEGISLATIVO DEL HONORABLE REPRESENTANTE FEDERICO EDUARDO HOYOS SALAZAR.</t>
  </si>
  <si>
    <t>RICARDO ANDRES PEREZ MESA</t>
  </si>
  <si>
    <t>UTL H.R. FEDERICO EDUARDO HOYOS SALAZAR.</t>
  </si>
  <si>
    <t>FEDERICO EDUARDO HOYOS SALAZAR.</t>
  </si>
  <si>
    <t>PRESTACION DE SERVICIOS DE APOYO A LA GESTION EN ACTIVIDADES RELACIONADAS CON LA SECCIÓN DE URGENCIAS MÉDICAS DE LA DIVISIÓN DE PERSONAL DE LA CÁMARA DE REPRESENTANTES</t>
  </si>
  <si>
    <t>MARA DE JESUS AGAMEZ MONTIEL</t>
  </si>
  <si>
    <t>CRISTIAN CAMILO AGUILERA ORTIZ</t>
  </si>
  <si>
    <t>RONALD PICON SARMIENTO</t>
  </si>
  <si>
    <t xml:space="preserve">CONTRATO INTERADMINISTRATIVO </t>
  </si>
  <si>
    <t>PRESTACION DE SERVICIOS DE APOYO A LA GESTION PARA TRAMITES ADELANTADOS ANTE LA PRESIDENCIA DE LA CÁMARA DE REPRESENTANTES Y SECRETARIA PRIVADA"</t>
  </si>
  <si>
    <t>LUIS HERVIN RODRIGUEZ MONTOYA</t>
  </si>
  <si>
    <t>IMPRENTA NACIONAL DE COLOMBIA</t>
  </si>
  <si>
    <t xml:space="preserve">MAGDA SORANGER CHITIVA ROCHA </t>
  </si>
  <si>
    <t>PRESTACION DE SERVICIOS PROFESIONALES PARA BRINDAR APOYO A LA OFICINA DE INFORMACIÓN Y PRENSA EN EL CUBRIMIENTO PERIODISTICO PARA LA ELABORACIÓN DE NOTAS INFORMATIVAS EN TEMAS RELACIONADOS CON AGRO, MAR, AMBIENTE Y TRANSPORTE Y COMUNICACIONES PARA EL CANAL DEL CONGRESO</t>
  </si>
  <si>
    <t>PRESTACION DE SERVICIOS DE APOYO A LA GESTION PARA BRINDAR SOPORTE Y ACOMPAÑAMIENTO A LA OFICINA DE INFORMACION Y PRENSA EN LAS ACTIVIDADES DE PRODUCCION Y COORDINACION DEL PROGRAMA DEL CANAL DEL CONGRESO</t>
  </si>
  <si>
    <t>PRESTACION DE SERVICIOS PROFESIONALES PARA PRESENTAR Y CONDUCIR LOS INFORMATIVOS DEL CANAL DEL CONGRESO, EVENTOS, FOROS Y OTROS PRODUCTOS TELEVISIVOS DE LA CAMARA DE REPRESENTANTES</t>
  </si>
  <si>
    <t>PRESTACION DE SERVICIOS DE APOYO A LA GESTION EN LAS ACTIVIDADES RELACIONADAS EN LOS PROCESOS Y PROCEDIMIENTOS QUE ADELANTA LA DIVISION DE SERVICIOS</t>
  </si>
  <si>
    <t>PRESTACION DE SERVICIOS PROFESIONALES PARA BRINDAR APOYO EN LA APLICACIÓN DE ESTRATEGIAS DE COMUNICACIÓN INTERNA DE LA OFICINA DE INFORMACIÓN Y PRENSA DE LA CÁMARA DE REPRESENTANTES</t>
  </si>
  <si>
    <t>LUISA CATALINA CADENA ROMERO</t>
  </si>
  <si>
    <t>MARIA DE LOS ANGELES ASTORQUIZA ACHURY</t>
  </si>
  <si>
    <t xml:space="preserve">DARLY KATERINE REINA GONZALES </t>
  </si>
  <si>
    <t>PRESTACION DE SERVICIOS PROFESIONALES EN EL DESARROLLO DE ACTIVIDADES TENDIENTES A LA IMPLEMENTACION DE LAS NORMAS INTERNACIONALES DE CONTABILIDAD PARA EL SECTOR PUBLICO, EN LO RELACIONADO CON LA SECCION DE INVENTARIOS</t>
  </si>
  <si>
    <t>PRESTAR LOS SERVICIOS PROFESIONALES PARA ACOMPANAR DESDE LA OFICINA INFORMACIÓN Y PRENSA A LA DIRECCIÓN ADMINISTRATIVA DE LA CAMARA DE REPRESENTANTES, EN TODO LO REFERENTE AL MANEJO DE LA IMAGEN, PUBLICIDAD Y NOTICIA DE TODO AQUELLO QUE SE PRODUZCA EN LA DIRECCIÓN ADMINISTRATIVA.</t>
  </si>
  <si>
    <t>PRESTAR LOS SERVICIOS DE APOYO A LA GESTION PARA REALIZAR LA EDICION DE TODOS LOS PRODUCTOS AUDIOVISUALES OBTENIDOS DEL CUBRIMIENTO DE LA INFORMACION PERIODISTICA DE LA CAMARA DE REPRESENTANTES</t>
  </si>
  <si>
    <t>PRESTACION DE SERVICIOS DE APOYO A LA GESTION PARA REALIZAR ACTIVIDADES TECNICAS DIRIGIDAS AL BUEN FUNCIONAMIENTO DE TODOS LOS EQUIPOS DE INGENIERIA DE PRODUCCIÓN, UTILIZADOS EN LA REALIZACIÓN DE LOS PROGRAMAS PRODUCIDOS POR LA OFICINA DE INFORMACIÓN Y PRENSA DE LA CAMARA DE REPRESENTANTES.</t>
  </si>
  <si>
    <t>GUSTAVO CASASBUENAS VIVAS</t>
  </si>
  <si>
    <t>WILSON DAMIAN RINCON SIERRA</t>
  </si>
  <si>
    <t>DIANA MARCELA SEGURA ROA</t>
  </si>
  <si>
    <t>PRESTACION DE SERVICIOS PROFESIONALES PARA BRINDAR APOYO COMO ENLACE ENTRE LA PRESIDENCIA DE LA CÁMARA DE REPRESENTANTES Y LA OFICINA DE INFORMACIÓN Y PRENSA CON EL FIN DE CUBRIR LOS EVENTOS, VISITAS, REUNIONES DE BANCADAS Y TODAS LAS DEMÁS ACTIVIDADES REALIZADAS POR ESTA DEPENDENCIA</t>
  </si>
  <si>
    <t>SANDRA PAOLA SALDAÑA BEJARANO</t>
  </si>
  <si>
    <t>PRESTACION DE SERVICIOS DE APOYO A LA GESTION PARA BRINDAR ACOMPAÑAMIENTO EN LAS ACTIVIDADES DE ARCHIVO DE LAS CUENTAS DE COBRO DE LOS CONTRATISTAS RADICADAS EN LA DIVISIÓN FINANCIERA Y DE PRESUPUESTO DE LA CÁMARA DE REPRESENTANTES</t>
  </si>
  <si>
    <t>EDWIN ENRIQUE PARDO ROJAS</t>
  </si>
  <si>
    <t>PRESTACION DE SERVICIOS DE APOYO A LA GESTION PARA BRINDAR ACOMPAÑAMIENTO A LA OFICINA DE PROTOCOLO EN LO REFERENTE A LA PARTE DOCUMENTAL</t>
  </si>
  <si>
    <t>PRESTACION DE SERVICIOS DE APOYO A LA GESTION PARA BRINDAR ACOMPAÑAMIENTO A LA OFICINA DE PROTOCOLO EN EL CUBRIMIENTO GRAFICO DE LAS ACTIVIDADES.</t>
  </si>
  <si>
    <t>RENE ROMERO CELIS</t>
  </si>
  <si>
    <t>CATALINA MESA RAMIREZ</t>
  </si>
  <si>
    <t>PRESTACION DE SERVICIOS DE APOYO A LA GESTION PARA EL DESARROLLO DE ACTIVIDADES OPERATIVAS PROPIAS DEL ALMACEN DE LA SECCION DE SUMINISTROS DE LA CAMARA DE REPRESENTANTES, ESPECIALMENTE LAS  ELACIONADAS CON LA RECEPCION Y ENTREGA DE ELEMENTOS DE BIENES DE CONSUMO Y LA DESCARGA EN EL APLICATIVO DE LAS PLANILLAS DE SALIDA DE ESTOS ELEMENTOS ASEO, CAFETERIA Y MANTENIMIENTO</t>
  </si>
  <si>
    <t>PRESTAR LOS SERVICIOS PROFESIONALES A LA DIRECCION ADMINISTRATIVA DE LA CÁMARA DE REPRESENTANTES Y SUS DEMÁS ÁREAS EN LA ELABORACIÓN DE ESTUDIOS DE MERCADO, AFILIACIÓN A LA ARP Y DEMÁS ACTIVIDADES QUE SE OCASIONEN EN LOS DIFERENTES PROYECTOS QUE ADELANTE LA CÁMARA DE REPRESENTANTES</t>
  </si>
  <si>
    <t>CLAUDIA LILIANA CARRANZA ROJAS</t>
  </si>
  <si>
    <t>PRESTACION DE SERVICIOS PROFESIONALES PARA BRINDAR ASESORIA Y ACOMPAÑAMIENTO LEGAL PERMANENTE EN LOS TEMAS RELACIONADOS CON ORGANISMOS DE CONTROL.</t>
  </si>
  <si>
    <t>PRESTACION DE SERVICIOS PROFESIONALES PARA APOYAR A LA OFICINA DE PLANEACIÓN Y SITEMAS EN LA ACTUALIZACIÓN DE HERRAMIENTAS DE SISTEMA DE GESTIÓN DE CALIDAD</t>
  </si>
  <si>
    <t xml:space="preserve">PRESTACION DE SERVICIOS DE APOYO A LA GESTION EN LA REALIZACIÓN DE ACTIVIDADES ASISTENCIALES RELACIONADAS CON LA GESTIÓN DOCUMENTAL DE LA OFICINA COORDINADORA DE CONTROL INTERNO </t>
  </si>
  <si>
    <t xml:space="preserve">PRESTACION DE SERVICIOS PROFESIONALES PARA ACOMPAÑAR A LA OFICINA COORDINADORA DE CONTROL INTERNO EN EL ANÁLISIS DE INFORMACIÓN RELACIONADO CON EL MAPA DE RIESGOS </t>
  </si>
  <si>
    <t>PRESTACION DE SERVICIOS PROFESIONALES PARA BRINDAR APOYO EN LA ELABORACION Y ACTUALIZACIÓN DE LA ESTRATEGIA ONLINE EN REDES SOCIALES DE LA CAMARA DE REPRESENTANTES.</t>
  </si>
  <si>
    <t>PRESTACION DE SERVICIOS PROFESIONALES ESPECIALIZADOS PARA APOYAR CON EL ANÁLISIS Y ESTUDIO JURIDICO DE LOS DIFERENTES PROYECTOS DE LEY, LA PREPARACIÓN DE DEBATES DE CONTROL POLÍTICO DE LA COMISIÓN QUINTA DE LA CAMARA DE REPRESENTANTES Y LAS DEMAS ASIGNADAS POR EL SUPERVISOR DEL CONTRATO.</t>
  </si>
  <si>
    <t>LILIANA GORDILLO MATEUS</t>
  </si>
  <si>
    <t>JOSE FRANCISCO BOLIVAR VASILEF</t>
  </si>
  <si>
    <t>MONICA MARCELA MORA MORENO</t>
  </si>
  <si>
    <t>BRIAN HERVEY SUAREZ GOMEZ</t>
  </si>
  <si>
    <t>CLAUDIA LORENA RESTREPO TORRES</t>
  </si>
  <si>
    <t>LUISA REINA SUAREZ COLLAZOS</t>
  </si>
  <si>
    <t>NINI ALEXANDRA ESPINOSA ENCISO</t>
  </si>
  <si>
    <t>DORA ANGELICA ROJAS MATAMOROS</t>
  </si>
  <si>
    <t>ALVARO JOSE LYONS VILLALBA</t>
  </si>
  <si>
    <t>DIANA MARGARITA SOTO HERNANDEZ</t>
  </si>
  <si>
    <t>YULY ANDREA CUENCA MEDINA</t>
  </si>
  <si>
    <t>JOSE ALFREDO FRUTO MURIEL</t>
  </si>
  <si>
    <t>URIEL ARIZA URBINA</t>
  </si>
  <si>
    <t>LAURA CAROLINA PUENTES VELA</t>
  </si>
  <si>
    <t>HECTOR FABIO HINCAPIE LOAIZA</t>
  </si>
  <si>
    <t>MELIZA POLO JAIMES</t>
  </si>
  <si>
    <t>GABRIEL ERNESTO PEREZ OSPINA</t>
  </si>
  <si>
    <t>WILLIAM RODRIGUEZ MOLINA</t>
  </si>
  <si>
    <t>ORLANDO ARBEY ECHEVERRY MARMOLEJO</t>
  </si>
  <si>
    <t>YENIRE YOHANSY LOZANO ASCANIO</t>
  </si>
  <si>
    <t>JUAN MANUEL ARBOLEDA ARCINIEGAS</t>
  </si>
  <si>
    <t>JULIO CESAR ALVARADO MOSQUERA</t>
  </si>
  <si>
    <t>SEBASTIAN FAUSTO MENDEZ TOLOZA</t>
  </si>
  <si>
    <t>YANINA MARIA BENJUMEA CARRILLO</t>
  </si>
  <si>
    <t>JORGE ADONIS MOSQUERA BENITEZ</t>
  </si>
  <si>
    <t>ROBERTO JOSE VERGARA MONTERROZA</t>
  </si>
  <si>
    <t>JENNY ALEXANDRA BECERRA CHIVATA</t>
  </si>
  <si>
    <t>NATALIA ANDREA LARA RODRIGUEZ</t>
  </si>
  <si>
    <t>JUAN JOSE CASTRO MUÑOZ</t>
  </si>
  <si>
    <t>CARLOS OSCAR VERGARA RODRIGUEZ</t>
  </si>
  <si>
    <t>LUZ NATHALIA ARISTIZABAL MORA</t>
  </si>
  <si>
    <t>INGRY JOHANA SALCEDO AGUDELO</t>
  </si>
  <si>
    <t>MARINELA ADRIANA DIAZ LOBO</t>
  </si>
  <si>
    <t>LIZETH CASTRO MONTIEL</t>
  </si>
  <si>
    <t>WILSON ALEJANDRO MARTINEZ SANCHEZ</t>
  </si>
  <si>
    <t>ANA MARIA LORDUY DE LA ESPRIELLA</t>
  </si>
  <si>
    <t>MARTA LUCIA VICTORIA LEYES</t>
  </si>
  <si>
    <t>OSCAR HERNAN SANCHEZ LEON</t>
  </si>
  <si>
    <t>CARLOS ANDRES PEREA OLAVE</t>
  </si>
  <si>
    <t>OSCAR MAURICIO GOMEZ LABRADOR</t>
  </si>
  <si>
    <t>JAIME ANDRES PARRA MUÑOZ</t>
  </si>
  <si>
    <t>SANDRA LILIANA ARIAS PINO</t>
  </si>
  <si>
    <t>ALEJANDRO MONROY PERILLA</t>
  </si>
  <si>
    <t>LIDIA DIOSELINA CASALLAS OSORIO</t>
  </si>
  <si>
    <t>ABRIL</t>
  </si>
  <si>
    <t>MAYO</t>
  </si>
  <si>
    <t>JUNIO</t>
  </si>
  <si>
    <t>JULIO</t>
  </si>
  <si>
    <t>AGOSTO</t>
  </si>
  <si>
    <t>OCTUBRE</t>
  </si>
  <si>
    <t>NOVIEMBRE</t>
  </si>
  <si>
    <t>LUISA MARIA CRISTANCHO LOPEZ</t>
  </si>
  <si>
    <t>BENJAMIN NIÑO FLORES</t>
  </si>
  <si>
    <t>PRESTAR LOS SERVICIOS DE APOYO A LA GESTION CON OCASIÓN DE LAS FUNCIONES PROPIAS DE UN CAMAROGRAFO PARA EL CUBRIMIENTO DE LA INFORMACION PERIODISTICA DE LA CAMARA DE REPRESENTANTES</t>
  </si>
  <si>
    <t>PRESTAR LOS SERVICIOS PROFESIONALES PARA APOYAR JURIDICAMENTE A LA DIRECCION ADMINISTRATIVA EN TODOS LOS TEMAS REFERENTES A CONTRATACION ESTA TAL</t>
  </si>
  <si>
    <t>JAIRO ALFONSO PRADO ROLDAN</t>
  </si>
  <si>
    <t>MARIA CAMILA PALOMINO MARTINEZ</t>
  </si>
  <si>
    <t>RICARDO ZEA SALAMANCA</t>
  </si>
  <si>
    <t>PRESTAR LOS SERVICIOS DE APOYO A LA GESTION COMO OPERADOR DE SWITCHER DE LAS TRANSMISIONES EN DIRECTO O EN DIFERIDO DE LA PLENARIA DE LA CAMARA DE REPRESENTANTES</t>
  </si>
  <si>
    <t>PRESTAR LOS SERVICIOS DE APOYO A LA GESTION COMO CAMAROGRAFO PARA EL CUBRIMIENTO DE LA INFORMACION PERIODISTICA DE LA CAMARA DE REPRESENTANTES</t>
  </si>
  <si>
    <t>YEHISON JAVIER GONZALEZ CASTRO</t>
  </si>
  <si>
    <t>PRESTACION DE SERVICIOS DE APOYO A LA GESTION EN LAS DIFERENTES ACTIVIDADES Y PROCESOS QUE SE REALIZAN EN LA OFICINA DE INFORMACIÓN Y PRENSA DE LA CAMARA DE REPRESENTANTES.</t>
  </si>
  <si>
    <t>YESICA ALEJANDRA GONZALEZ ARANGO</t>
  </si>
  <si>
    <t>PRESTACION DE SERVICIOS DE APOYO A LA GESTION COMO OPERADOR DE SWITCHER DE LAS TRANSMISIONES EN DIRECTO O EN DIFERIDO DE LA PLENARIA DE LA CAMARA DE REPRESENTANTES.</t>
  </si>
  <si>
    <t>JUAN DOMINGO CARO TORRES</t>
  </si>
  <si>
    <t>PRESTACION DE SERVICIOS DE APOYO A LA GESTION PARA APOYAR A LA DIVISIÓN DE PERSONAL EN LOS TEMAS RELACIONADOS CON EL COPASST</t>
  </si>
  <si>
    <t>ALVARO AUGUSTO JOSE GARCIA MOSCOTE</t>
  </si>
  <si>
    <t>236A</t>
  </si>
  <si>
    <t>ALIRIO PLAZAS MACIAS</t>
  </si>
  <si>
    <t>PRESTACION DE SERVICIOS PROFESIONALES PARA BRINDAR APOYO EN LA PRODUCCIÓN TÉCNICA DE LOS PRODUCTOS AUDIOVISUALES DEL CANAL DEL CONGRESO, DE ACUERDO CON LAS NECESIDADES GENERALES DE LOS PROYECTOS ASIGNADOS POR EL JEFE DE LA OFICINA DE INFORMACIÓN Y PRENSA</t>
  </si>
  <si>
    <t>JOHN FREDDY CHAVARRO BORELY</t>
  </si>
  <si>
    <t>PRESTAR LOS SERVICIOS DE APOYO A LA GESTION PARA EDITAR TODOS LOS PRODUCTOS AUDIOVISUALES OBTENIDOS DEL CUBRIMIENTO DE LA INFORMACIÓN PRERIODISTICA DE LA CAMARA DE REPRESENTANTES</t>
  </si>
  <si>
    <t>MARIA LUCIA LACOUTURE DAZA</t>
  </si>
  <si>
    <t>SILVIA MATILDE VELASQUEZ MORENO</t>
  </si>
  <si>
    <t>PRESTACION DE SERVICIOS PROFESIONALES PARA REALIZAR AVANCES INFORMATIVOS Y BRINDAR APOYO EN LOS PROGRAMAS INSTITUCIONALES RADIALES DE LA OFICINA DE INFORMACIÓN Y PRENSA DE LA CAMARA DE REPRESENTANTES</t>
  </si>
  <si>
    <t>PRESTACION DE SERVICIOS DE APOYO A LA GESTION COMO OPERADOR DE SWITCHER DE LAS TRANSMISIONES EN DIRECTO O EN DIFERIDO DE LAS COMISIONES, FOROS, SEMINARIOS, AUDIENCIAS Y EVENTOS EN GENERAL ORGANIZADOS POR LA OFICINA DE INFORMACIÓN Y PRENSA DE LA CAMARA DE REPRESENTANTES.</t>
  </si>
  <si>
    <t>JUAN CARLOS PERNETT LEON</t>
  </si>
  <si>
    <t xml:space="preserve">PRESTACIÓN DE SERVICIOS DE APOYO Y ACOMPAÑAMIENTO A LA OFICINA DE INFORMACIÓN Y PRENSA DE LA CAMARA DE REPRESENTANTES, EN LO RELACIONADO CON LA REVISTA INSTITUCIONAL PODER LEGISLATIVO </t>
  </si>
  <si>
    <t>PRESTACION DE SERVICIOS PARA BRINDAR APOYO EN EL CUBRIMIENTO PERIODISTICO PARA LA ELABORACION DE BOLETINES DE LA OFICINA DE INFORMACION Y PRENSA DE LA CAMARA DE REPRESENTANTES, EN TEMAS RELACIONADOS CON HACIENDA, CREDITO PUBLICO Y PRESUPUESTO.</t>
  </si>
  <si>
    <t>DAYANA MARCELA JIMENEZ MANOTAS</t>
  </si>
  <si>
    <t>APOYO A LA ACTIVIDAD DESARROLLADA POR LOS PERIODISTAS EXTERNOS PARA FACILITAR EL CUBRIMIENTO A LA ACTIVIDAD LEGISLATIVA</t>
  </si>
  <si>
    <t>PRESTAR SERVICIOS DE APOYO A LA GESTION EN LA BUSQUEDA Y RECOLECCION DE INFORMACION RESPECTO DE LA ENTIDAD "CORPORACIÓN AUTÓNOMA REGIONAL DEL ALTO MAGDALENA - CAM" VIGENCIA 2016 Y BRINDAR APOYO EN LA TRANSCRIPCIÓN DE LOS INFORMES SOLICITADOS POR EL SECRETARIO DE LA COMISIÓN LEGAL DE CUENTAS</t>
  </si>
  <si>
    <t>PRESTACION DE SERVICIOS PROFESIONALES PARA BRINDAR APOYO EN LA EJECUCION DE LAS LABORES DE APOYO LOGISTICO Y ADMINISTRATIVO DE LA OFICINA DE INFORMACION Y PRENSA</t>
  </si>
  <si>
    <t>EDWIN ERUBEY MARTINEZ ECHEVERRY</t>
  </si>
  <si>
    <t>PRESTACION DE SERVICIOS PROFESIONALES PARA BRINDAR APOYO EN LA EJECUCION DE LAS LABORES DE APOYO L0GISTICO Y ADMINISTRATIVO DE LA OFICINA DE INFORMACION Y PRENSA</t>
  </si>
  <si>
    <t>JOSE LUIS JIMENEZ RODRIGUEZ</t>
  </si>
  <si>
    <t>PRESTACION DE SERVICIOS DE APOYO A LA GESTION COMO CAMAROGRAFO PARA EL CUBRIMIENTO DE LA INFORMACION PERIODISTICA DE LA CAMARA DE REPRESENTANTES.</t>
  </si>
  <si>
    <t>ABNER ALEXEDWARD MONTAÑEZ ESCANDON</t>
  </si>
  <si>
    <t>PRESTACION DE SERVICIOS DE APOYO A LA GESTION COMO EDITOR PARA LOS PRODUCTOS AUDIOVISUALES OBTENIDOS DEL CUBRIMIENTO DE LA INFORMACIÓN PERIODISTICA DE LA CÁMARA DE REPRESENTANTES</t>
  </si>
  <si>
    <t>ALEJANDRO ERNESTO JESURUN DELGADO</t>
  </si>
  <si>
    <t>LEONARDO SERRANO CABALLERO</t>
  </si>
  <si>
    <t>PRESTAR LOS SERVICIOS DE APOYO A LA GESTION PARA BRINDAR ACOMPAÑAMIENTO A LA OFICINA DE INFORMACIÓN Y PRENSA DE LA CÁMARA DE REPRESENTANTES EN REALIZACIÓN DE NOTAS PERIODISTICAS PARA EL NOTICIERO DE LA CÁMARA DE REPRESENTANTES Y CUBRIMIENTO DE LAS PLENARIAS DE LA MISMA</t>
  </si>
  <si>
    <t>MARIA PATRICIA ARDILA NAME</t>
  </si>
  <si>
    <t xml:space="preserve">DIANA MARGARITA SOTO HERNANDEZ </t>
  </si>
  <si>
    <t>PRESTACION DE SERVICIOS PROFESIONALES PARA BRINDAR APOYO EN LOS PROGRAMAS INSTITUCIONALES DE LA OFICINA DE INFORMACIÓN Y PRENSA DE LA CÁMARA DE REPRESENTANTES</t>
  </si>
  <si>
    <t>FREDY ANGARITA PINO</t>
  </si>
  <si>
    <t>PRESTACION DE SERVICIOS PROFESIONALES PARA BRINDAR ACOMPAÑAMIENTO A LA OFICINA COORDINADORA DE CONTROL INTERNO EN LA EVALUACIÓN Y ANÁLISIS ECONÓMICO PARA LA ELABORACIÓN DE INFORMES DE AUDITORÍA</t>
  </si>
  <si>
    <t xml:space="preserve">COMISIÓN SEGUNDA </t>
  </si>
  <si>
    <t>BRINDAR APOYO A LA COMISION SEGUNDA EN LA ORGANIZACION, CLASIFICACIÓN DE LA INFORMACIÓN DOCUMENTAL ALLEGADA, DE ACUERDO A LA NORMATIVIDAD DE ARCHIVO ESTABLECIDA</t>
  </si>
  <si>
    <t>PRESTACION DE SERVICIOS PROFESIONALES PARA APOYAR JURIDICAMENTE A LA COMISIÓN LEGAL DE CUENTAS EN EL ANÁLISIS, REVISIÓN Y SEGUIMIENTO DE LA ENTIDAD "AGENCIA COLOMBIANA PARA LA REINTEGRACIÓN DE PERSONAS Y GRUPOS ALZADOS EN ARMAS" VIGENCIA 2016</t>
  </si>
  <si>
    <t>PRESTACION DE SERVICIOS PROFESIONALES PARA BRINDAR APOYO Y ACOMPAÑAMIENTO A LA OFICINA DE INFORMACION Y PRENSA DE LA CAMARA DE REPRESENTANTES EN LA PRODUCCION Y REALIZACIÓN DE 1/ UN PROGRAMA ESPECIAL DE TELEVISION SOBRE EL PROCESO DE PAZ Y SU IMPLEMENTACION.</t>
  </si>
  <si>
    <t>PRESTACION DE SERVICIOS DE APOYO A LA GESTION PARA REALIZAR MONITOREO Y REVISIÓN USABILIDAD PÁGINA WEB E INTRANET</t>
  </si>
  <si>
    <t>PRESTACION DE SERVICIOS PROFESIONALES PARA BRINDAR ACOMPAÑAMIENTO A LA DIVISIÓN DE PERSONAL EN LA IMPLEMENTACIÓN Y EJECUCIÓN DE LOS PROGRAMAS DE INDUCCIÓN Y REINDUCCIÓN 2017</t>
  </si>
  <si>
    <t>PRESTACION DE SERVICIOS DE APOYO A LA GESTION EN LA DIVISION DE PERSONAL EN LAS ACTIVIDADES Y TRÁMITES ADMINISTRATIVOS RELACIONADOS CON CLASIFICACIÓN DE LOS DOCUMENTOS PARA ARCHIVO DE LA OFICINA.</t>
  </si>
  <si>
    <t>PRESTACION DE SERVICIOS PROFESIONALES PARA BRINDAR APOYO A LA OFICINA DE INFORMACIÓN Y PRENSA EN LA REALIZACIÓN DE INFORMES ESPECIALES Y ELABORACIÓN Y GRABACIÓN DE NOTAS INTRODUCTORIAS PARA LOS PROGRAMA DE TELEVISIÓN PRESENTADOS POR EL CANAL DEL CONGRESO</t>
  </si>
  <si>
    <t xml:space="preserve">COMISIÓN QUINTA </t>
  </si>
  <si>
    <t xml:space="preserve">PRESTACIÓN DE SERVICIOS PROFESIONALES PARA APOYAR CON EL ANALISIS Y ESTUDIO DE LOS DIFERENTES PROYECTOS DE LEY, PREPARACIÓN DE LOS DEBATES DE LA COMISIÓN QUINTA DE LA CAMARA DE REPRESENTANTES </t>
  </si>
  <si>
    <t>PRESTACION DE SERVICIOS PROFESIONALES PARA EL CUBRIMIENTO PERIODISTICO DE LOS PROGRAMAS EMITIDOS POR EL CANAL DEL CONGRESO DE LA OFICINA DE INFORMACION Y PRENSA DE LA CAMARA DE REPRESENTANTES</t>
  </si>
  <si>
    <t>PRESTACION DE SERVICIOS PROFESIONALES PARA BRINDAR APOYO EN LA EVALUACIÓN Y DIAGNÓSTICO DE LA CALIDAD, CANTIDAD Y FRECUENCIA DE LOS PRODUCTOS QUE GENERA OFICINA DE INFORMACIÓN Y PRENSA</t>
  </si>
  <si>
    <t>PRESTACION DE SERVICIOS DE APOYO Y ACOMPAÑAMIENTO EN LA SEGUNDA VICEPRESIDENCIA DE LA CÁMARA DE REPRESENTANTES EN LA PROYECCIÓN DE BOLETINES DE PRENSA Y MANEJO DE REDES SOCIALES RELACIONADOS CON TEMAS DE ESTA DEPENDENCIA</t>
  </si>
  <si>
    <t>RAFAEL EDUARDO DAZA PEREZ</t>
  </si>
  <si>
    <t>PAOLA ANDREA PINZON AGUDELO</t>
  </si>
  <si>
    <t>LIBIA ADELA ZARATE RODRIGUEZ</t>
  </si>
  <si>
    <t>PRESTAR LOS SERVICIOS DE APOYO A LA GESTION A LA OFICINA DE INFORMACION Y PRENSA COMO CAMAROGRAFO CON SU CAMARA Y DEMAS ELEMENTOS, PARA EL CUBRIMIENTO DE LA INFORMACION PERIODISTICA DE LA CAMARA DE REPRESENTANTES</t>
  </si>
  <si>
    <t>JOSE VICENTE FRANCO HERNANDEZ</t>
  </si>
  <si>
    <t>PRESTACION DE SERVICIOS PROFESIONALES PARA BRINDAR APOYO EN LA PRODUCCION DE LA REVISTA INSTITUCIONAL "PODER LEGISLATIVO</t>
  </si>
  <si>
    <t>ALVARO TAVERA RODRIGUEZ</t>
  </si>
  <si>
    <t xml:space="preserve">PRESTACION DE SERVICIOS PROFESIONALES COMO ABOGADA PARA ACOMPAÑAR EN LOS DIFERENTES TEMAS DE ORDEN JURIDICO QUE SURJAN EN LA OFICINA COORDINADORA DE CONTROL INTERNO </t>
  </si>
  <si>
    <t>LUZ MERCY RIVERA ROJAS</t>
  </si>
  <si>
    <t>SANDRA MARCELA RODRIGUEZ PINZON</t>
  </si>
  <si>
    <t>JORGE IVAN PEREZ ROMERO</t>
  </si>
  <si>
    <t>MARIA PAOLA GARCIA RIVERO</t>
  </si>
  <si>
    <t>OSCAR LUIS HENAO CASTAÑO</t>
  </si>
  <si>
    <t>PRESTACION DE SERVICIOS PROFESIONALES PARA BRINDAR APOYO EN LAS ACTIVIDADES REALIZADAS POR EL CANAL DEL CONGRESO</t>
  </si>
  <si>
    <t>PRESTAR LOS SERVICIOS PROFESIONALES PARA BRINDAR ACOMPAÑAMIENTO EN LOS TRÁMITES Y ACTIVIDADES ADMINISTRATIVAS QUE SE REQUIERAN EN EL CANAL DEL CONGRESO</t>
  </si>
  <si>
    <t>PRESTAR LOS SERVICIOS DE APOYO A LA GESTION EN TODO LO REFERENTE A TEMAS Y ACTOS PROTOCOLARIOS EN LA PRESTACIÓN DE INFORMES AL CUERPO DIPLOMÁTICO Y EN EL MANEJO DE LAS RELACIONES INTERNACIONALES DE LA OFICINA DE INFORMACIÓN Y PRENSA DE LA CÁMARA DE REPRESENTANTES.</t>
  </si>
  <si>
    <t>PRESTACION DE SERVICIOS DE APOYO A LA GESTION PARA CAPACITACION EN LOS TEMAS DE COMUNICACIÓN PARA LA PAZ Y LA REINDUCCION DE FUNCIONARIOS DE LA CORPORACION.</t>
  </si>
  <si>
    <t>JOSE MANUEL ABUCHAIBE ESCOLAR</t>
  </si>
  <si>
    <t>PRESTACION DE SERVICIOS PROFESIONALES PARA BRINDAR APOYO EN LOS PROGRAMAS INSTITUCIONALES RADIALES DE LA OFICINA DE INFORMACION Y PRENSA DE LA CAMARA DE REPRESENTANTES</t>
  </si>
  <si>
    <t>LAURA INES MUÑOZ PACHON</t>
  </si>
  <si>
    <t>PRESTACION DE SERVICIOS PARA BRINDAR APOYO EN LA PRODUCCION RADIAL SOBRE LA AGENDA LEGISLATIVA DEL PROGRAMA FRECUENCIA LEGISLATIVA DE LA CÁMARA DE REPRESENTANTES</t>
  </si>
  <si>
    <t>JUAN CARLOS ORTIZ GUERRERO</t>
  </si>
  <si>
    <t>PRESTACION DE SERVICIOS PROFESIONALES PARA BRINDAR APOYO Y ACOMPAÑAMIENTO EN LA OFICINA DE INFORMACIÓN Y PRENSA DE LA CAMARA DE REPRESENTANTES EN LA PRODUCCIÓ Y REALIZACIÓN DE LA REVISTA INSTITUCIONAL "PODER LEGISLATIVO</t>
  </si>
  <si>
    <t>MARGARITA MARIA DE LA PAZ ROMERO PEREZ</t>
  </si>
  <si>
    <t>PRESTAR LOS SERVICIOS DE APOYO A LA GESTION A LA OFICINA DE INFORMACIÓN Y PRENSA DE LA CÁMARA DE REPRESENTANTES COMO MENSAJERO Y CONDUCTOR.</t>
  </si>
  <si>
    <t>PRESTACION DE SERVICIOS PROFESIONALES PARA APOYAR Y ACOMPAÑAR A LA DIVISION FINANCIERA Y DE PRESUPUESTO EN TODAS LAS ACTIVIDADES REQUERIDAS FRENTE A LOS PROCESOS DE INDOLE FINANCIERO Y  PRESUPUESTAL DE LA CÁMARA DE REPRESENTANTES</t>
  </si>
  <si>
    <t>IVAN FELIPE CORTES ROJAS</t>
  </si>
  <si>
    <t>MARIO ALONSO LOPEZ SANCHEZ</t>
  </si>
  <si>
    <t>MARIA ALEJANDRA SORZA CONTRERAS</t>
  </si>
  <si>
    <t>LUZ MARINA CASTRO RAMIREZ</t>
  </si>
  <si>
    <t>FELKIN YAMID RAMIREZ YEPES</t>
  </si>
  <si>
    <t>PRESTAR LOS SERVICIOS PROFESIONALES PARA ASISTIR A LA OFICINA DE INFORMACIÓN Y PRENSA DE LA CAMARA DE REPRESENTANTES, EN LA DIRECCIÓN DEL CANAL DEL CONGRESO DE LA REPÚBLICA.</t>
  </si>
  <si>
    <t>PRESTAR LOS SERVICIOS DE APOYO A LA GESTION A LA OFICINA DE INFORMACIÓN Y PRENSA DE LA CÁMARA DE REPRESENTANTES EN LA ORGANIZACIÓN, DIGITALIZACIÓN, DUPLICACIÓN Y ARCHIVO DE DOCUMENTOS, EXPEDIENTES Y DEMÁS INFORMACIÓN DE ESTA OFICINA</t>
  </si>
  <si>
    <t>MARTHA LUCIA VARON PALOMINO</t>
  </si>
  <si>
    <t>PRESTACION DE SERVICIOS PROFESIONALES, PARA REALIZAR ACOMPAÑAMIENTO JURIDICO EN LOS PROCESOS PENALES, DISCIPLINARIOS, Y FISCALES, ADELANTADOS POR LA COMISIÓN DE INVESTIGACIÓN Y ACUSACIÓN DE LA  CÁMARA DE REPRESENTANTES</t>
  </si>
  <si>
    <t>JOSE LUIS MORENO CABALLERO</t>
  </si>
  <si>
    <t>PRESTACION DE SERVICIOS PROFESIONALES ESPECIALIZADOS PARA REALIZAR ACOMPAÑAMIENTO JURIDICO EN LOS PROCESOS PENALES, DISCIPLINARIOS, Y FISCALES, ADELANTADOS POR LA COMISIÓN DE INVESTIGACIÓN Y ACUSACIÓN DE LA CÁMARA DE REPRESENTANTES</t>
  </si>
  <si>
    <t xml:space="preserve">FECHA TERMINACIÓN CON MODIFICACIÓN </t>
  </si>
  <si>
    <t>SUBSECRETARIA GENERAL</t>
  </si>
  <si>
    <t>PRESTACION DE SERVICIOS DE APOYO A LA FUNCION JUDICIAL, DE LA COMISIÓN DE INVESTIGACIÓN Y ACUSACIÓN DE LA CÁMARA DE REPRESENTANTES.</t>
  </si>
  <si>
    <t>DAVID ANTONIO SOTO SOTO</t>
  </si>
  <si>
    <t>DAIANA CAROLINA AGUILAR VASQUEZ</t>
  </si>
  <si>
    <t>PRESTACION DE SERVICIOS PROFESIONALES PARA BRINDAR APOYO EN LA ELABORACION DE CONTENIDOS MULTIMEDIALES DE LA PAGINA OFICIAL DE LA CAMARA DE REPRESENTANTES.</t>
  </si>
  <si>
    <t>JUAN FERNANDO SANIN ECHEVERRY</t>
  </si>
  <si>
    <t>PRESTACION DE SERVICIOS PROFESIONAL Y DE APOYO A LA GESTION PARA DESARROLLAR Y EJECUTAR EL PLAN INSTITUCIONAL DE FORMACION Y CAPACITACION (PIFC) DE LA CAMRA DE REPRESENTANTES.</t>
  </si>
  <si>
    <t>CORPORACION INTERAMERICANA DE EDUCACION SUPERIOR.CORPOCIDES</t>
  </si>
  <si>
    <t xml:space="preserve"> </t>
  </si>
  <si>
    <t>EDGAR MAURICIO DURAN FERNANDEZ</t>
  </si>
  <si>
    <t>MOISES DAVID GARCIA GUERRERO</t>
  </si>
  <si>
    <t>"CONTRATAR LA ADQUISICIÓN DE CATORCE (14) CERTIFICADOS DIGITALES (TOKEN) CON DESTINO A FUNCIONARIOS DE LA CA MARA DE REPRESENTANTES PARA SER USADOS EN EL MANEJO DEL APLICATIVO SIIF NACIÓN 11".</t>
  </si>
  <si>
    <t>GESTION DE SEGURIDAD ELECTRONICA SA</t>
  </si>
  <si>
    <t>AUNAR ESFUERZOS TECNICOS, ECONOMICOS, HUMANOS, LOGISTICOS Y ADMINISTRATIVOS PARA BRINDAR E IMPLEMENTAR EL ESQUEMA DE SEGURIDAD REQUERIDO POR LOS HONORABLES REPRESENTANTES A LA CAMARA QUE SE ENCUENTRAN EN SITUACIÓN DE RIESGO EXTRAORDINARIO EN RAZON AL EJERCICIO DE SU CARGO</t>
  </si>
  <si>
    <t xml:space="preserve">CONVENIO INTERADMINISTRATIVO </t>
  </si>
  <si>
    <t>PRESTACION DE SERVICIOS PROFESIONALES PARA ANALIZAR PORCENTUALMENTE LA EJECUCION PRESUPUESTAL DE LAS VIGENCIAS 2015 Y 2016, DETERMINANDO EL IMPACTO PRESUPUESTAL EN LAS ENTIDADES QUE CONFORMAN EL PRESUPUESTO GENERAL DE LA NACION VIGENCIAS FISCALES 2015 Y 2016.</t>
  </si>
  <si>
    <t xml:space="preserve">COMISIÓN CUARTA CONSTITUCIONAL PERMANENTE </t>
  </si>
  <si>
    <t xml:space="preserve">CONSUELO G. DE PERDOMO </t>
  </si>
  <si>
    <t>CONTRATO DE PRESTACION DE SERVIVIOS PROFESIONALES COMO ASESOR GRADO I EN LA UNIDAD DE TRABAJO LEGISLATIVO DEL HONORABLE REPRESENTANTE SAMUEL HOYOS MEJIA</t>
  </si>
  <si>
    <t xml:space="preserve">UTL SAMUEL HOYOS MEJIA </t>
  </si>
  <si>
    <t xml:space="preserve">SAMUEL HOYOS MEJIA </t>
  </si>
  <si>
    <t>SONIA JACQUELINE ESTUPIÑAN ANDRADE</t>
  </si>
  <si>
    <t xml:space="preserve">CONTRATAR EL SUMINISTRO DE LLANTAS NUEVAS Y DISPOSICIÓN FINAL PARA EL PARQUE AUTOMOTOR ACTIVO DE LA CAMARA DE REPRESENTANTES </t>
  </si>
  <si>
    <t>UTL H.R LUIS FERNANDO URREGO CARVAJAL</t>
  </si>
  <si>
    <t>CONTRA TAR LA PRESTACION DE SERVICIO DE MANTENIMIENTO PREVENTIVO Y CORRECTIVO CON SUMINISTRO DE REPUESTOS ORIGINALES GARANTIZADOS Y MANO DE OBRA, PARA LOS VEHICULOS QUE CONFORMAN EL PARQUE AUTOMOTOR DE PROPIEDAD DE LA CÁMARA DE REPRESENTANTES.</t>
  </si>
  <si>
    <t>CONSORCIO ASM-LP001</t>
  </si>
  <si>
    <t xml:space="preserve">ERIKA LILIANA COLINA APONTE </t>
  </si>
  <si>
    <t>HUMBERTO RAFAEL ROSANIA VITOLA</t>
  </si>
  <si>
    <t>354A</t>
  </si>
  <si>
    <t>PRESTAR LOS SERVICIOS DE APOYO A LA DIVISION DE PERSONAL PARA ADELANTAR UN PROGRAMA DE SALUD ORAL EN EL MARCO DE LA POLITICA DE BIENESTAR DE LA CORPORACIÓN."</t>
  </si>
  <si>
    <t>FUNDACION LOPMAN</t>
  </si>
  <si>
    <t xml:space="preserve">EDILSON CARDONA DAZA </t>
  </si>
  <si>
    <t>JULIAN ESPINOSA ORTIZ</t>
  </si>
  <si>
    <t>JHON JAIRO HENAO ARCILA</t>
  </si>
  <si>
    <t xml:space="preserve">CONVENIO DE COOPERACIÓN </t>
  </si>
  <si>
    <t>NATALIA DEL PILAR MORALES JIMENEZ</t>
  </si>
  <si>
    <t>JOSE JULIAN GRILLO ORTIZ</t>
  </si>
  <si>
    <t>ALFONSO BOLIVAR RUEDA</t>
  </si>
  <si>
    <t>NANCY NATALIA HERNANDEZ PARRA</t>
  </si>
  <si>
    <t>NATALIA ROJAS GUILLEN</t>
  </si>
  <si>
    <t>INGRID MARITZA CUBILLOS</t>
  </si>
  <si>
    <t>NAVIK SALD LAMK ESPINOSA</t>
  </si>
  <si>
    <t>ELLSA MARIA CASTILLO RINCON</t>
  </si>
  <si>
    <t>DUBALLER LEON AYALA</t>
  </si>
  <si>
    <t>CAROLINA ANTOLLNEZ GUZMAN</t>
  </si>
  <si>
    <t>ANGELLCA MARIA BARCO BARCO</t>
  </si>
  <si>
    <t>EDGAR EVELLO CALVO MONTOYA</t>
  </si>
  <si>
    <t>EDGAR EDUARDO CAÑON ANTOLLNEZ</t>
  </si>
  <si>
    <t>JOELLS VERGARA BLANCO</t>
  </si>
  <si>
    <t>OMAR ELLZALDE MORALES</t>
  </si>
  <si>
    <t>LIDIA DIOSELLNA CASALLAS OSORIO</t>
  </si>
  <si>
    <t>YULLETH TRESPALACIOS GONZALEZ</t>
  </si>
  <si>
    <t>CAMILO MORALES CELLS</t>
  </si>
  <si>
    <t>MARTHA JULIANA CAMARGO PRADA</t>
  </si>
  <si>
    <t>NATHALLA ORTIZ CRUZ</t>
  </si>
  <si>
    <t>ANGELLKA MILENA MONTES RODRIQUEZ</t>
  </si>
  <si>
    <t>MAURICIO RESTREPO CELLS</t>
  </si>
  <si>
    <t>ELLANA HAYDEE MONTEZUMA SANTACRUZ</t>
  </si>
  <si>
    <t>INGRID NATALLA MARTIN RODRIGUEZ</t>
  </si>
  <si>
    <t>LUZ NATHALLA ARISTIZABAL MORA</t>
  </si>
  <si>
    <t>YULLET NATHALLA PULIDO CESPEDES</t>
  </si>
  <si>
    <t>INVERSIONES Y SUMINISTROS LM SAS.</t>
  </si>
  <si>
    <t>YULLET ANDREA GUTIERREZ NOVOA</t>
  </si>
  <si>
    <t>NOMBRE CONTRATISTA</t>
  </si>
  <si>
    <t>LLANTAS E IMPORTACIONES SAGU SAS</t>
  </si>
  <si>
    <t>CONTRATO INTERADMINISTRATIVO PARA LA EDICION Y PUBLICACIÓN DE LA GACETA DEL CONGRESO Y DEMÁS PUBLICACIONES REQUERIDAS Y AUTORIZADAS POR LA CÁMARA DE REPRESENTANTES</t>
  </si>
  <si>
    <t>PRESTAR LOS SERVICIOS PROFESIONALES PARA ACOMPAÑAR A LA OFICINA DE INFORMACIÓN Y PRENSA, COMO PERIODISTA Y EN LA PREPRODUCCION Y PRODUCCION DE PROGRAMAS QUE REALICE LA OFICINA DE INFORMACIÓN Y PRENSA DE LA CAMARA DE REPRESENTANTES.</t>
  </si>
  <si>
    <t>PRESTACION DE SERVCIOS PROFESIONALES PARA ACOMPAÑAR EN EL SEGUIMIENTO Y ACTUALIZACIÓN DE LOS PROCESOS Y PROCEDIMIENTOS A CARGO DE LA DIVISION DE SERVICIOS</t>
  </si>
  <si>
    <t>PRESTAR LOS SERVICIOS PROFESIONALES PARA BRINDAR ACOMPAÑAMIENTO JURÍDICO A LA OFICINA DE INFORMACIÓN Y PRENSA.</t>
  </si>
  <si>
    <t>PRESTACION DE SERVICIOS DE APOYO A LA GESTIÓN PARA LA PRODUCCION DEL NOTICIERO INSTITUCIONAL NOTICIAS CAMARA DE REPRESENTANTES</t>
  </si>
  <si>
    <t>PRESTACION DE SERVICIOS PROFESIONALES PARA APOYAR JURIDICAMENTE A LA COMISION LEGAL DE CUENTAS EN EL ANÁLISIS, REVISION Y SEGUIMIENTO DE LA ENTIDAD "CORPORACION AUTONOMA REGIONAL DEL VALLE DEL CAUCA - CVC Y DEFENSORIA DEL PUEBLO." VIGENCIA 2016.</t>
  </si>
  <si>
    <t>PRESTACION DE SERVICIOS PROFESIONALES PARA BRINDAR APOYO A LA OFICINA DE INFORMACIÓN Y PRENSA EN EL DESARROLLO PERÍODISTICO DE LOS INFORMATIVOS DEL CANAL DEL CONGRESO</t>
  </si>
  <si>
    <t>PRESTACION DE SERVICIOS DE APOYO A LA GESTION PARA LA REALLZACION DE LAS PUBLICACIONES EN EL MURAL INSTITUCIONAL DE LA OFICINA DE INFORMACION Y PRENSA Y APOYAR EN LA PROYECCION Y ELABORACION DE LAS PUBLICACIONES DE LA CAMARA DE REPRESENTANTES</t>
  </si>
  <si>
    <t>PRESTAR LOS SERVICIOS DE APOYO A LA GESTION EN TODO LO REFERENTE A TEMAS JURÍDICOS DE LA OFICINA DE INFORMACIÓN Y PRENSA</t>
  </si>
  <si>
    <t>PRESTAR LOS SERVICIOS PROFESIONALES PARA ACOMPAÑAR A LA OFICINA DE INFORMACIÓN Y PRENSA EN LA REDACCIÓN Y CREACIÓN DE CONTENIDOS PARA LA REVISTA "PODER LEGISLATIVO", ASÍ COMO ENLACE CON LA OFICINA DE PROTOCOLO DE LA CÁMARA DE REPRESENTANTES Y CON EL CONGRESO ANDINO</t>
  </si>
  <si>
    <t>PRESTACION DE SERVICIOS PROFESIONALES EN LA SECRETARIA GENERAL DE LA CAMARA DE REPRESENTANTES PARA DAR SOLUCIÓN A INQUIETUDES, ASÍ COMO ASISTIR EN LA REALIZACIÓN DE TRÁMITES RESPECTO A TIQUETES AEREOS EN LA CAMARA DE REPRESENTANTES ASÍ COMO OTRAS ACTIVIADES RELACIONADAS CON LA EMISIÓN DE TIQUETES</t>
  </si>
  <si>
    <t>PRESTAR SERVICIOS PROFESIONALES ESPECIALIZADOS PARA APOYAR JURIDICAMENTE A LA COMISION LEGAL DE CUENTAS EN EL ANALLSIS, REVISION Y SEGUIMIENTO DE LAS ENTIDADES "INSTITUTO NACIONAL PENITENCIARIO Y CARCELARIO - INPEC, UAE DE GESTION DE RESTITUCION DE TIERRAS DESPOJADAS Y SUPERINTENDENCIA DE NOTARIADO Y REGISTRO" VIQENCIA 2016</t>
  </si>
  <si>
    <t>PRESTAR LOS SERVICIOS PROFESIONALES PARA ACOMPAÑAR A LA OFICINA DE INFORMACIÓN Y PRENSA, EN LA BUSQUEDA DE NOTAS PERIODISTICAS, ASÍ COMO EN LA PRE PRODUCCIÓN Y PRODUCCIÓN DE LAS MISMAS PARA QUE SEAN EMITIDAS EN EL NOTICIERO DEL CONGRESO.</t>
  </si>
  <si>
    <t>CONTRATO DE PRESTACION DE SERVICIOS DE APOYO A LA GESTION EN LA CAPACITACIÓN PARA LOS TEMAS RELACIONADOS CON ACOSO LABORAL</t>
  </si>
  <si>
    <t>CONTRATAR EL ARRENDAMIENTO DE UNA BODEGA PARA EL ARCHIVO DE LOS ELEMENTOS FISICOS Y DIGITALIZADOS DE PROPIEDAD DE LA CAMARA DE REPRESENTANTES.</t>
  </si>
  <si>
    <t>PRESTACION DE SERVICIOS DE APOYO A LA GESTION DEL PLAN INSTITUCIONAL DE FORMACIÓN Y, CAPACITACIÓN (PIFC), BRINDANDO ACOMPANAMIENTO EN LA EJECUCION DEL MISMO.</t>
  </si>
  <si>
    <t>PRESTAR LOS SERVICIOS PROFESIONALES PARA ACOMPAÑAR A LA OFICINA DE INFORMACIÓN Y PRENSA DE LA CÁMARA DE REPRESENTANTES EN LA ALIMENTACIÓN, ACTUALIZACIÓN Y SOPORTE DE LA PÁGINA WEB DE LA CÁMARA DE REPRESENTANTES</t>
  </si>
  <si>
    <t>PRESTACION DE SERVICIOS PROFESIONALES PARA LA LOCUCION EN OFF INSTITUCIONAL NCR, BRINDAR ACOMPAÑAMIENTO EN LA PRODUCCION Y ELABORACION DEL PROGRAMA DE TELEVISION "LA PLENARIA" Y BRINDAR APOYO EN LA CONDUCCION EN DIRECTO DE LAS PLENARIAS DE LA CAMARA DE REPRESENTANTES.</t>
  </si>
  <si>
    <t>PRESTACION DE SERVICIOS PROFESIONALES PARA REALIZAR ACOMPAÑAMIENTO JURIDICO EN LOS PROCESOS PENALES, DISCIPLINARIOS, Y FISCALES, ADELANTADOS POR LA COMISIÓN DE INVESTIGACIÓN Y ACUSACIÓN DE LA  CÁMARA DE REPRESENTANTES.</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</si>
  <si>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</si>
  <si>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LA ELABORACION DE VIDEOS Y PRESENTACIONES DEL CANAL INTERNO DE LA CAMARA DE REPRESENTANTES PARA REFORZAR LA COMUNICACIÓN ORGANIZACIONAL Y EL SENTIDO DE PERTENENCIA DE LOS FUNCIONARIOS.</t>
  </si>
  <si>
    <t>PRESTACION DE SERVICIOS PROFESIONALES, PARA REALIZAR ACOMPAÑAMIENTO JURÍDICO A LOS PROCESOS PENALES, DISCIPLINARIOS, Y FISCALES, ADELANTADOS POR LA COMISIÓN DE INVESTIGACIÓN Y ACUSACIÓN DE LA  CÁMARA DE REPRESENTANTES."</t>
  </si>
  <si>
    <t>PRESTAR LOS SERVICIOS PROFESIONALES PARA ACOMPAÑAR A LA OFICINA DE INFORMACIÓN Y PRENSA EN LA RECOLECCIÓN, CREACIÓN Y REDACCIÓN DE NOTAS PERIODISTICAS PARA EL PROGRAMA RADIAL INFORMATIVO  FRECUENCIA LEGISLATIVA</t>
  </si>
  <si>
    <t>PRESTACION DE SERVICIOS PROFESIONALES, ESPECIALIZADOS PARA REALIZAR ACOMPAÑAMIENTO JURÍDICO EN LOS PROCESOS PENALES, DISCIPLINARIOS Y FISCALES, ADELANTADOS POR LA COMISIÓN DE INVESTIGACIÓN Y ACUSACIÓN DE LA CÁMARA DE REPRESENTANTES</t>
  </si>
  <si>
    <t>PRESTACION DEI SERVICIOS PROFESIONALES, PARA REALIZAR ACOMPAÑAMIENTO JURIDICO EN LOS PROCESOS PENALES, DISCIPLINARIOS, Y FISCALES, ADELANTADOS POR LA COMISIÓN DE , INVESTIGACION Y ACUSACION DE LA CAMARA DE REPRESENTANTES</t>
  </si>
  <si>
    <t>PRESTACION DE SERVICIOS PROFESIONALES PARA APOYAR LA GESTION, TRÁMITE, ELABORACIÓN DE RESOLUCIONES RELACIONADAS CON LA EMISIÓN, TRASLADO DE TIQUETES AÉREOS DE LOS HONORABLES REPRESENTANTES EN LA SECRETARIA GENERAL DE LA CÁMARA DE REPRESENTANTES</t>
  </si>
  <si>
    <t>PRESTACION DE SERVICIOS DE APOYO A LA GESTION DEL PLAN INSTITUCIONAL DE FORMACIÓN Y CAPACITACIÓN (PIFC), BRINDANDO ACOMPAÑAMIENTO EN LA EJECUCIÓN DEL MISMO</t>
  </si>
  <si>
    <t>PRESTACION DE SERVICIOS PROFESIONALES ESPECIALIZADOS PARA APOYAR A LA COMISION LEGAL DE CUENTAS EN EL ANALLSIS TECNICO, CONTABLE, FINANCIERO Y PRESUPUESTAL DE LAS ENTIDADES "CONSEJO PROFESIONAL NACIONAL DE ARQUITECTURA Y SUS PROFESIONES AUXILIARES E INSTITUTO GEOGRAFICO AGUSTIN CODAZZI" VIGENCIA 2016</t>
  </si>
  <si>
    <t>PRESTACION DE SERVICIOS PROFESIONALES ESPECIALIZADOS PARA APOYAR A LA COMISION LEGAL DE CUENTAS EN EL ANALLSIS TECNICO, CONTABLE, FINANCIERO Y PRESUPUESTAL DE LA ENTIDADES "FONDO NACIONAL DEL AHORRO Y UNIDAD NACIONAL PARA LA GESTION DE RIESGO DE DESASTRES" VIGENCIA 2016</t>
  </si>
  <si>
    <t>PRESTACION DE SERVICIOS DE APOYO A LA GESTION PARA LA RECOLECCION DE INFORMACION EN LAS COMISIONES DE LA CÁMARA DE REPRESENTANTES, PARA LA ELABORACIÓN DEL MURAL INSTITUCIONAL.</t>
  </si>
  <si>
    <t>PRESTACION DE SERVICIOS PROFESIONALES PARA CUBRIR LAS ACTIVIDADES PROPIAS DE LA COMISIÓN LEGAL DE CUENTAS Y LA DIVULGACIÓN DE LAS SESIONES DESARROLLADAS EN LA MISMA.</t>
  </si>
  <si>
    <t>PRESTACION DE SERVICIOS PROFESIONALES PARA LA REALLZACION DE LAS PUBLICACIONES EN EL MURAL INSTITUCIONAL DE LA OFICINA DE INFORMACION Y PRENSA DE LA CAMARA DE REPRESENTANTES.</t>
  </si>
  <si>
    <t xml:space="preserve">LUIS DARWIN GALEANO DUARTE </t>
  </si>
  <si>
    <t>PRESTACION DE SERVICIOS PROFESIONALES PARA BRINDAR APOYO Y ACOMPAÑAMIENTO EN LA DIVISiÓN FINANCIERA Y DE PRESUPUESTO, EN LA APLICACIÓN DE NORMAS Y PROCEDIMIENTOS  RESUPUESTALES, Así COMO EL APOYO A LA REVISiÓN DE LOS SOPORTES DE LAS SOLICITUDES PRESUPUESTALES DE LA CÁMARA DE REPRESENTANTES</t>
  </si>
  <si>
    <t>JUAN CARLOS SOTELO DUQUE</t>
  </si>
  <si>
    <t>COMISION DE INVESTIGACION y ACUSACION</t>
  </si>
  <si>
    <t>DANNY JULlAN QUINTANA TORRES</t>
  </si>
  <si>
    <t>EN EJECUCION</t>
  </si>
  <si>
    <t>PRESTACION DE SERVICIOS PROFESIONALES PARA APOYAR A LA MESA DIRECTIVA Y DEMAS MIEMBROS DE LA COMISiÓN SEPTIMA EN LOS PROYECTOS DE LEY QUE LE SEAN ASIGNADOS.</t>
  </si>
  <si>
    <t>PRESTACION DE SERVICIOS PROFESIONALES ESPECIALIZADOS, PARA REALIZAR ACOMPAÑAMIENTO JURíDICO EN LOS PROCESOS PENALES, DISCIPLINARIOS, Y FISCALES, ADELANTADOS POR LA COMISIÓN DE INVESTIGACIÓN Y ACUSACIÓN DE LA CÁMARA DE REPRESENTANTES.</t>
  </si>
  <si>
    <t>CONTRATAR EL ARRENDAMIENTO DE UNA BODEGA PARA EL ARCHIVO DE LOS ELEMENTOS FISICOS y DIGITALIZADOS DE PROPIEDAD DE LA CAMARA DE REPRESENTANTES</t>
  </si>
  <si>
    <t>PRESTACION DE SERVICIOS PROFESIONALES PARA PRESTAR APOYO Y ACOMPAÑAMIENTO A LA DIVISiÓN DE SERVICIOS EN ACTIVIDADES Y PROCESOS DE MODIFICACIÓN, ADECUACiÓN Y MANTENIMIENTO DE LAS INSTALACIONES FISICAS DE LA CÁMARA DE REPRESENTANTES.</t>
  </si>
  <si>
    <t>CLAUDIA PATRICIA URBINA RADA</t>
  </si>
  <si>
    <t>PRESTACION DE SERVICIOS DE APOYO A LA GESTION PARA DESARROLLAR ACTIVIDADES ASISTENCIALES EN LA COMISIÓN SÉPTIMA DE LA CÁMARA DE REPRESENTANTES EN RAZÓN A SU ACTIVIDAD LEGISLATIVA.</t>
  </si>
  <si>
    <t>JOHAN SEBASTIAN MENA GUTIERREZ</t>
  </si>
  <si>
    <t>COMISION SEPTIMA CONSTITUCIONAL PERMANENTE</t>
  </si>
  <si>
    <t xml:space="preserve">UTL HR SAMUEL ALEJANDRO HOYOS MEJIA </t>
  </si>
  <si>
    <t xml:space="preserve">CONTRATO DE PRESTACIÓN DE SERVICIOS PROFESIONALES COMO ASESOR GRADO I EN LA UNIDAD DE TRABAJO LEGISLATIVO DEL HONORABLE REPRESENTANTE SAMUEL HOYOS MEJIA </t>
  </si>
  <si>
    <t xml:space="preserve">INGRID BIBIANA MUÑETONES ROZO </t>
  </si>
  <si>
    <t>CONTRATO DE PRESTACION DE SERVICIOS COMO ASESOR VII EN LA UNIDAD DE TRABAJO LEGISLATIVO DEL HONORABLE REPRESENTANTE OSCAR HERNÁN SÁNCHEZ LEÓN</t>
  </si>
  <si>
    <t>UTL HR OSCAR HERNÁN SÁNCHEZ LEÓN</t>
  </si>
  <si>
    <t xml:space="preserve">CORPORACIÓN UNIVERSITARIA EMPRESARIAL DE SALAMANCA </t>
  </si>
  <si>
    <t>AUNAR ESFUERZOS ADMINISTRATIVOS, LOGISTICOS y TECNOLOGICOS PARA EL MEJORAMIENTO E IMPLEMENTACION DEL SISTEMA INTEGRADO DE GESTION DOCUMENTAL FASE 01</t>
  </si>
  <si>
    <t>PRESTACION DE SERVICIOS PROFESIONALES PARA LA DIVULGACION y SOCIALlZACION DE LOS TEMAS PROPIOS DE LA OFICINA DE PLANEACION y SISTEMAS</t>
  </si>
  <si>
    <t>MARYURI YADIRA GUERRERO CEBALLOS</t>
  </si>
  <si>
    <t>FELIPE MORALES NIELSEN</t>
  </si>
  <si>
    <t xml:space="preserve">MANUEL HIGINIO GUTIERREZ CUBILLOS </t>
  </si>
  <si>
    <t>PRESTACION DE SERVICIOS DE APOYO A LA GESTION PARA REALIZAR  ACTIVIDADES ADMINISTRATIVAS Y OPERATIVAS ENCAMINADAS AL BUEN FUNCIONAMIENTO DEL PARQUE AUTOMOTOR A CARGO DE LA DIVISiÓN DE SERVICIOS</t>
  </si>
  <si>
    <t>JUAN MANUEL CORDOBA MARTINEZ</t>
  </si>
  <si>
    <t>PRESTACION DE SERVICIOS DE APOYO A LA GESTION PARA REALIZAR ACTIVIDADES ADMINISTRATIVAS Y OPERATIVAS NECESARIAS PARA EL CUMPLIMIENTO DE LOS PROCESOS Y PROCEDIMIENTOS A CARGO DE LA DIVISiÓN DE SERVICIOS</t>
  </si>
  <si>
    <t>ANGELlCA MARIA GIRALDO SANCHEZ</t>
  </si>
  <si>
    <t>ADQUISICION DE PAPELERIA PARA IMPRESIONES Y FOTOCOPIADO NECESARIA PARA LA LABOR LEGISLATIVA Y ADMINISTRATIVA DE LA CÁMARA DE REPRESENTANTES.</t>
  </si>
  <si>
    <t>CELINA SOTO ARIZA</t>
  </si>
  <si>
    <t>PRESTACION DE SERVICIOS PROFESIONALES ESPECIALIZADOS EN LA
SECRETARIA GENERAL DE LA CÁMARA DE REPRESENTANTES PARA
BRINDAR APOYO, ACOMPAÑAMIENTO Y EMISiÓN DE CONCEPTOS
JURíDICOS EN LO REFERENTE A DERECHOS DE PETICiÓN, QUEJAS,
RECLAMOS, ACTOS, TUTELAS RADICADAS</t>
  </si>
  <si>
    <t>OFICINA DE INFORMACION Y PRENSA.</t>
  </si>
  <si>
    <t>PRESTACION DE SERVICIOS DE APOYO A LA GESTION PARA LA
ELABORACiÓN DE REPORTAJES, CRÓNICAS, EDICIONES ESPECIALES E
INVESTIGACIONES DE LOS PROYECTOS MÁS SIGNIFICATIVOS DE LA
CAMARA DE REPRESENTANTES PARA LA REVISTA INSTITUCIONAL
"PODER LEGISLATIVO"</t>
  </si>
  <si>
    <t>DELMY ANA MARIA  CASTILLO ARTUNDUAGA</t>
  </si>
  <si>
    <t>PRESTACION DE SERVICIOS PROFESIONALES PARA APOYAR A LA
COMISiÓN QUINTA DE LA CÁMARA DE REPRESENTANTES PARA REALIZAR
LABORES ASOCIADAS CON LA PLANEACIÓN y OPTIMIZACiÓN DE LOS
DIFERENTES PROYECTOS DE LEY, PREPARACiÓN DE LOS DEBATES DE LA
COMISiÓN QUINTA DE LA CÁMARA DE REPRESENTANTES.</t>
  </si>
  <si>
    <t>PRESTACION DE SERVICIOS DE APOYO A LA GESTION EN LAS
ACTIVIDADES SECRETRIALES, OPERATIVAS Y ASISTENCIALES DEL
ARCHIVO DE CONTRATACiÓN DE LA DIVISION JURíDICA DE LA CÁMARA
DE REPRESENTANTES.</t>
  </si>
  <si>
    <t>CONTRATO DE PRESTACION DE SERVICIOS COMO ASESOR GRADO I EN
LA UNIDAD DE TRABAJO LEGISLATIVO DEL HONORABLE REPRESENTANTE
SAMUEL ALEJANDRO HOYOS MEJIA</t>
  </si>
  <si>
    <t>PRESTACION DE SERVICIOS PROFESIONALES PARA APOYAR
JURIDICAMENTE A LA COMISiÓN lEGAL DE CUENTAS EN EL ANÁLISIS,
REVISiÓN Y SEGUIMIENTO DE LA ENTIDAD "UNIDAD DE SERVICIOS
PENITENCIARIOS Y CARCELARIOS -USPEC" VIGENCIA 2016.</t>
  </si>
  <si>
    <t>PEDRO MORENO SUAREZ</t>
  </si>
  <si>
    <t>PRESTACION DE SERVICIOS DE APOYO A LA GESTION PARA EL
SEGUIMIENTO Y CONTROL DE LOS ASUNTOS RELACIONADOS CON LA
PRESTACiÓN DE LOS SERVICIOS PÚBLICOS Y CONSUMO DE
COMBUSTIBLE DEL PARQUE AUTOMOTOR A CARGO DE LA DIVISiÓN DE
SERVICIOS DE LA CÁMARA DE REPRESENTANTES</t>
  </si>
  <si>
    <t>PAULA ANDREA LONDOÑO MONCADA</t>
  </si>
  <si>
    <t>PRESTACION DE SERVICIOS DE APOYO A LA GESTION PARA BRINDAR
ACOMPAÑAMIENTO EN LAS ACTIVIDADES QUE REQUIERA LA MESA
DIRECTIVA Y LA SECRETARíA DE LA COMISiÓN SÉPTIMA DE LA CAMARA DE
REPRESENTANTES, EN RAZÓN A SU ACTIVIDAD LEGISLATIVA".</t>
  </si>
  <si>
    <t>VICTOR RAUL YEPEZ FLORES</t>
  </si>
  <si>
    <t>DIVISIÓN SERVICIOS</t>
  </si>
  <si>
    <t>PRESTACION DE SERVICIOS DE APOYO A LA GESTION PARA BRINDAR
APOYO Y ACOMPAÑAMIENTO A LA DIVISION DE SERVICIOS EN LAS
ACTIVIDADES Y PROCESOS DE ADECUACION Y MANTENIMIENTO DE LAS
INSTALACIONES FISICAS DE LA CAMARA DE REPRESENTANTES</t>
  </si>
  <si>
    <t>MIGUEL ANGEL OSMA LOPEZ</t>
  </si>
  <si>
    <t>FINANCIERA</t>
  </si>
  <si>
    <t>EDWIN MURILLO ESPINOZA</t>
  </si>
  <si>
    <t>PRESTACION DE SERVICIOS PROFESIONALES PARA BRINDAR
ACOMPAÑAMIENTO Y APOYO EN MATERIA CONTABLE, FINANCIERA Y
TRIBUTARIA DE LA DIVISiÓN FINANCIERA Y DE PRESUPUESTO DE LA
CÁMARA DE REPRESENTANTES</t>
  </si>
  <si>
    <t>PRESTACION DE SERVICIOS PROFESIONALES PARA BRINDAR APOYO A LA
OFICINA DE PROTOCOLO EN LA ELABORACiÓN DE RESOLUCIONES ORDEN
DE LA DEMOCRACIA SIMÓN BOlÍVAR Y MOCIONES DE RECONOCIMEINTO
Y DUELO</t>
  </si>
  <si>
    <t>ROBINSON CORREA CUELLAR</t>
  </si>
  <si>
    <t>DIVISION JURIDICA</t>
  </si>
  <si>
    <t>CARLOS ALBERTO PAPAMIJA DIAGO</t>
  </si>
  <si>
    <t>PRESTACION DE SERVICIOS DE APOYO A LA GESTION PARA BRINDAR
APOYO Y ACOMPAÑAMIENTO EN LAS LABORES ADMINISTRATIVAS DE LA
COMISiÓN DE INVESTIGACiÓN Y ACUSACiÓN DE LA CÁMARA DE
REPRESENTANTES</t>
  </si>
  <si>
    <t>PRESTACION DE SERVICIOS DE APOYO A LA GESTION PARA LA
ORGANIZACiÓN Y CONTROL DEL ARCHIVO CONTRACTUAL DE LA DIVISION
JURIDICA DE LA CAMARA DE REPRESENTANTES</t>
  </si>
  <si>
    <t>PRESTACION DE SERVICIOS PROFESIONALES ESPECIALIZADOS PARA
REALIZAR ACOMPAÑAMIENTO JURIDICO A LOS PROCESOS PENALES,
DISCIPLINARIOS Y FISCALES ADELANTADOS POR LA COMISION DE
INVESTIGACION y ACUSACION DE LA CAMARA DE REPRESENTANTES.</t>
  </si>
  <si>
    <t>OFICINA DE PLANEACION Y SISTEMAS</t>
  </si>
  <si>
    <t>XIMENA ANDREA ABONDANO</t>
  </si>
  <si>
    <t>WILLIAM GIOVANNI CUERVO</t>
  </si>
  <si>
    <t>ELIANA MARIA AVILA JIMENEZ</t>
  </si>
  <si>
    <t>POSITIVA COMPAÑÍA SEGUROS</t>
  </si>
  <si>
    <t>UNION TEMPORAL AXA COLPATRIA</t>
  </si>
  <si>
    <t>OFICINA  DE  INFORMACIÓN Y PRENSA</t>
  </si>
  <si>
    <t>PRESTAR LOS SERVICIOS PROFESIONALES PARA PRESENTAR Y
CONDUCIR LOS INFORMATIVOS DEL CANAL DEL CONGRESO, EVENTOS,
FOROS Y OTROS PRODUCTOS TELEVISIVOS DE LA CAMARA DE
REPRESENTANTES.</t>
  </si>
  <si>
    <t>PRESTACION DE SERVICIOS DE APOYO A LA GESTION PARA ACOMPAÑAR
Y COLABORAR EN LA DIVISiÓN DE SERVICIOS EN ACTIVIDADES
ASISTENCIALES QUE SE REQUIERAN</t>
  </si>
  <si>
    <t xml:space="preserve">INGRID YURANY PARRA BARCENAS </t>
  </si>
  <si>
    <t>COMISION SEXTA CONSTITUCIONAL PERMANENTE</t>
  </si>
  <si>
    <t>PRESTAR SERVICIOS PROFESIONALES A LA COMISION SEXTA
CONSTITUCIONAL PERMANENTE DE LA CAMARA DE REPRESENTANTES
EN EL ANALlSIS JURIDICO y DE CONSTITUCIONALIDAD DE LOS
PROYECTOS DE LEY EN CURSO EN ESTA COMISION.</t>
  </si>
  <si>
    <t>APOYO A LA GESTION EN LAS  ACTVIDADES ASISTENCIALES REQUERIDAS PARA LA EJECUCIÓN PROYECTO "MEJORAMIENTO DE LA GESTIÓN DOCUMENTAL Y DE LA INFORMACIÓN  EN LA CAMARA DE REPRESENTANTES" EN DESARROLLO DEL CONVENIO NO. 356 DE 2017</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</si>
  <si>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</si>
  <si>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APOYAR A LA OFICINA
DE PLANEACIÓN Y SISTEMAS EN EL SEGUIMIENTO TÉCNICO A LA
EJECUCiÓN DEL PROYECTO: "MEJORAMIENTO DE LA GESTiÓN
DOCUMENTAL Y DE LA INFORMACiÓN EN LA CÁMARA DE
REPRESENTANTES", EN DESARROLLO DEL CONVENIO No. 356 DE 2017".</t>
  </si>
  <si>
    <t>CONTRATAR A UNA O VARIAS  COMPAÑÍAS DE SEGUROS LEGALMENTE AUTORIZADA(S) PARA FUNCIONAR EN EL PAÍS, EL PROGRAMA DE SEGUROS REQUERIDO PARA LA ADECUADA PROTECCIÓN DE LOS BIENES E INTERESES PATRIMONIALES DE LA CÁMARA DE REPRESENTANTES, ASÍ COMO DE AQUELLOS POR LOS QUE SEA O FUERE LEGALMENTE RESPONSABLE O LE CORRESPONDA ASEGURAR EN VIRTUD DE DISPOSICIÓN LEGAL O CONTRACTUAL, AL IGUAL QUE EL SEGURO DE VIDA DE LOS  HONORABLES REPRESENTANTES.</t>
  </si>
  <si>
    <t>PRESTACION DE SERVICIOS PROFESIONALES PARA APOYAR A LA OFICINA DE PLANEACION Y SISTEMAS EN EL SEGUIMIENTO FINANCIERO A LA EJECUCION DEL PROYECTO  "MEJORAMIENTO DE LA GESTION DOCUMENTAL Y DE LA INFORMACION EN LA CAMARA DE REPRESENTANTES" EN DESARROLLO DEL CONVENIO No. 356-2014</t>
  </si>
  <si>
    <t xml:space="preserve">DIANA MONTEALEGRE BURGOS </t>
  </si>
  <si>
    <t>LAPISTUDIO-ANCIZAR CASANOVA RODRIGUEZ</t>
  </si>
  <si>
    <t xml:space="preserve">MIGUEL ANGEL ARIAS REYES </t>
  </si>
  <si>
    <t>CONTRATAR LA ELABORACiÓN DEL PLAN ESTRATÉGICO DE COMUNICACIONES Y
ESTRATEGIA DIGITAL PARA LA OFICINA DE INFORMACiÓN Y PRENSA DE LA CÁMARA DE
REPRESENTANTES, INCLUYENDO UN PERIODO DE ACOMPAÑAMIENTO EN SU IMPLEMENTACiÓN.</t>
  </si>
  <si>
    <t>CONCURSO DE MERITOS</t>
  </si>
  <si>
    <t>OFICINA DE CONTROL  INTERNO</t>
  </si>
  <si>
    <t>PRESTACION DE SERVICIOS PROFESIONALES PARA BRINDAR ACOMPAÑAMIENTO A LA OFICINA DE CONTROL INTERNO EN LAS ACTIVIDADES RELACIONADAS CON LA EVALUACIÓN, SEGUIMIENTO, Y ELABORACIÓN DE LA INFORMACIÓN RELACIONADA CON LA GESTION FINANCIERA Y CONTABLE.</t>
  </si>
  <si>
    <t>TELESERVICIOS-PEDRO JOSE LOPEZ PINEDA</t>
  </si>
  <si>
    <t>BLANCA MIRIAM SANDOVAL ROZO</t>
  </si>
  <si>
    <t>PAOLA ISABEL PIAMBA CEBALLOS</t>
  </si>
  <si>
    <t xml:space="preserve">PRESTACION DE SERVICIOS DE APOYO A LA GESTIÓN PARA APOYAR LAS ACTIVIDADES DE ARCHIVO DE LA DIVISIÓN DE SERVICIOS DE LA CAMARA DE REPRESENTANTES, </t>
  </si>
  <si>
    <t>PRESTAR LOS SERVICIOS PROFESIONALES PARA ACOMPAÑAR EN LA
IDENTIFICACiÓN DE LOS PROCESOS DE CALIDAD, ELABORACiÓN DE
FICHAS TÉCNICAS, Así COMO EN LOS DIFERENTES PROYECTOS,
CONVENIOS INTERAD~INISTRATIVOS /Y PLANES QUE REQUIERA LA
OFICINA DE INFORMACION Y PRENSA.</t>
  </si>
  <si>
    <t>PRESTACION DE SERVICIOS PROFESIONALES EN LA SECCION DE
CONTABILIDAD DE LA DIVISiÓN FINANCIERA Y DE PRESUPUESTO DE LA
CÁMARA DE REPRESENTANTES, EN DEPURACION, ANÁLISIS,
VERIFICACION, CONCILlACION y CRUCE DE INFORMACION CONTABLE,
AJUSTE RECLASIFICACiÓN DE CUENTAS CONTABLES DE LA CÁMARA DE
REPRESENTANTES</t>
  </si>
  <si>
    <t>CONTRATAR LOS SERVICIOS DE ALQUILER DE EQUIPOS TECNICOS Y DE PRODUCCIÓN PARA CREACIÓN DE CONTENIDOS AUDIOVISUALES Y EL FUNCIONAMIENTO DEL CANAL DEL CONGRESO</t>
  </si>
  <si>
    <t>PRESTACION DE SERVICIOS PROFESIONALES PARA BRINDAR APOYO A
LA OFICINA DE PROTOCOLO EN LA ORGANIZACiÓN LOGíSTICA DE
EVENTOS, Así COMO EN LA ELABORACiÓN, ORGANIZACiÓN Y ARCHIVO
DE LAS ACTAS DEL ORDEN DE LA DEMOCRACIA</t>
  </si>
  <si>
    <t>PRESTAR SERVICIOS DE APOYO A LA GESTION EN LA BUSQUEDA Y
RECOLECCiÓN DE INFORMACiÓN RESPECTO DE LA ENTIDAD
"CORPORACiÓN PARA EL DESARROLLO SOSTENIBLE DEL SUR DE
AMAZONíA - CORPOAMAZONíA" VIGENCIA 2016</t>
  </si>
  <si>
    <t xml:space="preserve">ANGELICA NATALIA CLAVIJO BERNAL </t>
  </si>
  <si>
    <t xml:space="preserve">UNIDAD NACIONAL DE PROTECCIÓN </t>
  </si>
  <si>
    <t xml:space="preserve">SEGUNDA VICEPRESIDENCIA </t>
  </si>
  <si>
    <t>CLARA MARCELA ANDRADE RINCON</t>
  </si>
  <si>
    <t>COMISION LEGAL DE INVESTIGACION  Y ACUSACION</t>
  </si>
  <si>
    <t>PRESTACION DE SERVICIOS PROFESIONALES, ESPECIALIZADOS, PARA AREALIZAR ACOMPAÑAMIENTO JURIDICO A LOS PROCESOS PENALAES, DISCIPLINARIOS, Y FISCALES, ADELANTADOS POR LA COMISION DE INVESTIGACION  Y ACUSACION DE LA CAMARA DE REPRESENTANTES</t>
  </si>
  <si>
    <t>JESUS ORLANDO GUTIERREZ VEGA</t>
  </si>
  <si>
    <t>PRESTACION DE SERVICIOS  PROFESIONALES PARA APOYAR LA EJECUCIÓN DE LAS DIFERENTES ACTIVIDADES TECNICAS QUE REQUIERA LA DIVISIÓN JURIDICA</t>
  </si>
  <si>
    <t xml:space="preserve">DIVISION DE SERVICIOS </t>
  </si>
  <si>
    <t>SUMINISTRO DE INSUMOS DE IMPRESION, UTILES DE OFICINA Y CONSUMIBLES DE FOTOCOPIADO PARA LAS SEDES DE LA CAMARA DE REPRESENTANTES</t>
  </si>
  <si>
    <t xml:space="preserve">PRESTACIÓN DE SERVICIOS PROFESIONALES PARA REALIZAR ACOMPAÑAMIENTO JURÍDICO EN LOS PROCESOS PENALES, DISCIPLINARIOS Y  FISCALES ADELANTADOS POR LA COMISION DE INVESTIGACION Y ACUSACION DE LA CAMARA DE REPRESENTANTES. </t>
  </si>
  <si>
    <t>CONTRATAR EL SUMINISTRO DE PASAJES AEREOS A DESTINOS
NACIONALES E INTERNACIONALES PARA LOS HONORABLES
REPRESENTANTES Y FUNCIONARIOS DE LA CA MARA DE
REPRESENTANTES Y LA PRESTACION DE SERVICIOS
COMPLEMENTARIOS QUE REQUIERA LA CORPORACION.</t>
  </si>
  <si>
    <t>SUBATOURS SAS</t>
  </si>
  <si>
    <t>DOUGLAS ALFREDO FORERO REYES</t>
  </si>
  <si>
    <t>PRESTACION DE SERVICIOS PROFESIONALES PARA APOYAR EN LA COORDINACIÓN DE LA MESA TÉCNICA DE SUPERVISIÓN DEL CONVENIO INTERADMINISTRATIVO  349 DE 2017</t>
  </si>
  <si>
    <t>PRESTACIÓN DE SERVICIOS DE APOYO A LA GESTIÓN COMO AUXILIAR ADMINISTRATIVO EN LA MESA TÉCNICA  DE SUPERVISIÓN DEL CONVENIO INTERADMINISTRATIVO 349 DE 2017.</t>
  </si>
  <si>
    <t>MARIA LILIANA SALAZAR GALVIS</t>
  </si>
  <si>
    <t>RAFAEL ANTONIO SALAS SANCHEZ</t>
  </si>
  <si>
    <t>ANGELA LORENA MARTINEZ GIL</t>
  </si>
  <si>
    <t>PHOENIX</t>
  </si>
  <si>
    <t>PRESTACIÓN DE SERVICIOS PROFESIONALES PARA BRINDAR ACOMPAÑAMIENTO ORGANIZACIONAL  A LA MESA TECNICA DE SUPERVISIÓN  DEL CONVENIO INTERADMINSITRATIVO  No. 349 DE 2017</t>
  </si>
  <si>
    <t>PRESTACION DE SERVICIOS PROFESIONALES  PARA BRINDAR ACOMPAÑAMIENTO JURÍDICO  A LA MESA TECNICA DE SUPERVISIÓN DEL CONVENIO INTERADMINSITRATIVO 349-2017</t>
  </si>
  <si>
    <t>CONTRATAR EL SERVICIO ESPECIALIZADO DE MANTENIMIENTO PREVENTIVO Y CORRECTIVO DE DOS ASCENSORES MARCA CANNY UBICADOS EN EL COSTADO SUR DEL EDIFICIO NUEVO DEL CONGRESO.</t>
  </si>
  <si>
    <t>OICINA DE INFORMACIÓN Y PRENSA</t>
  </si>
  <si>
    <t xml:space="preserve">PRESTAR LOS SERVICIOS PROFESIONALES  PARA PRESENTAR Y CONDUCIR LOS INFORMATIVOS DEL CANAL DEL CONGRESO, EVENTOS, FOROS Y OTROS PRODUCTOS TELEVISIVOS DE LA CAMARA DE REPRESENTANTES. </t>
  </si>
  <si>
    <t>PRESTACIÓN DE SERVICIOS PROFESIONALES PARA BRINDAR ACOMPAÑAMIENTO FINANCIERO A  LA MESA TÉCNICA DE SUPERVISIÓN DEL CONVENIO INTERADMINISTRATIVO NO. 349 DE 2017</t>
  </si>
  <si>
    <t>HERNANDO QUIROGA FLOREZ</t>
  </si>
  <si>
    <t>MANTENIMIENTO PREVENTIVO Y  CORRECTIVO A TODO COSTO CON SUMINISTRO DE REPUESTOS DE LOS COMPONENTES QUE CONFORMAN LOS EQUIPOS DE DEBATE DE LA GESTIÓN DE PLENARIAS Y SUS EQUIPOS COMPLEMENTARIOS DE LA CÁMARA DE REPRESENTANTES</t>
  </si>
  <si>
    <t>UTL MARGARITA MARIA RESTREPO ARANGO</t>
  </si>
  <si>
    <t>CONTRATO DE PRESTACION DE SERVICIOS PROFESIONALES COMO
ASESOR GRADO 11 EN LA UNIDAD DE TRABAJO LEGISLATIVO DE LA
HONORABLE REPRESENTANTE MARGARITA MARIA RESTREPO ARANGO.</t>
  </si>
  <si>
    <t>DIVISION DE PERSONAL</t>
  </si>
  <si>
    <t>PRESTACION DE SERVICIOS PROFESIONALES COMO MEDICO GENERAL
EN LAS ACTIVIDADES RELACIONADAS CON LA SECCiÓN DE BIENESTAR
SOCIAL Y DE URGENCIAS MÉDICAS DE LA CÁMARA DE REPRESENTANTES</t>
  </si>
  <si>
    <t>LUIS GERMAN GOMEZ BUSTAMANTE</t>
  </si>
  <si>
    <t>PRESTACIÓN DE SERVICIOS PROFESIONALES  PARA COORDINAR LA ATENCIÓN AL PUBLICO Y EL SISTEMA DE RADICACIÓN Y DISTRIBUCIÓN DE CORRESPONDENCIA INTERNA</t>
  </si>
  <si>
    <t>PRESTACION DE SERVICIOS DE APOYO A LA GESTION RESPECTO DEL
PARQUE AUTOMOTOR DE PROPIEDAD DE LA CAMARA DE
REPRESENTANTES EN ACTIVIDADES COMO TRÁMITES, REVISiÓN, DE
DOCUMENTACiÓN Y SANCIONES QUE SEAN DE COMPETENCIA DE LA
DIVISiÓN DE SERVICIOS</t>
  </si>
  <si>
    <t>UNION TEMPORAL MANTENIMIENTO PLENARIA  -MARCELA ALEJANDRA RIVERA LOPEZ</t>
  </si>
  <si>
    <t>PRESTAR LOS SERVICIOS PROFESIONALES COMO ASESORA JURIDICA DE
LA DIRECCION ADMINISTRATIVA, EN LA GESTION CONTRACTUAL ASI
COMO TAMBIÉN APOYAR EN LAS LABORES ADMINISTRATIVAS COMO
ENLACE CON LOS HONORABLES REPRESENTANTES</t>
  </si>
  <si>
    <t>LAURA VIVIANA DALLOS CARRILLO</t>
  </si>
  <si>
    <t>PRESTAR LOS SERVICIOS PROFESIONALES ESPECIALIZADOS PARA
ASESORAR Y ACOMPAÑAR JURíDICAMENTE A LA DIRECCiÓN
ADMINISTRATIVA DE LA CÁMARA DE REPRESENTANTES EN LAS
ACTIVIDADES PROPIAS DE LA ADMINISTRACiÓN.</t>
  </si>
  <si>
    <t>PRESTAR LOS SERVICIOS PROFESIONALES PARA APOYAR Y ACOMPAÑAR
A LA DIRECCiÓN ADMINISTRATIVA EN TODOS LAS GESTIONES
REQUERIDAS FRENTE A LOS PROCESOS DISCIPLINARIOS QUE SEAN DE SU
COMPETENCIA.</t>
  </si>
  <si>
    <t>PRESTAR SERVICIOS DE APOYO A LA GESTIÓN EN LA BUSQUEDA Y RECOLECCION DE INFORMACION RESPECTO DE LA ENTIDAD "CORPORACIÓN AUTONOMA REGIONAL DEL RIO GRANDE DE LA MAGDALENA-CORMAGDALENA" Vigencia 2016</t>
  </si>
  <si>
    <t>JAIME ALONSO MORENO MEJIA</t>
  </si>
  <si>
    <t>SEPTIEMBRE</t>
  </si>
  <si>
    <t>PRESTACIÓN DE SERVICIOS PROFESIONALES COMO ABOGADA PARA APOYAR EN LAS ACTIVIDADES CONTRACTUALES DESARROLLADAS EN EL AREA</t>
  </si>
  <si>
    <t>PRESTAR lOS SERVICIOS PROFESIONALES PARA APOYAR COMO
ABOGADO EN LA DIVISiÓN JURíDICA PARA APOYAR LOS PROCESOS
DISCIPLINARIOS ASIGNADOS</t>
  </si>
  <si>
    <t>PRESTACION DE SERVICIOS PROFESIONALES PARA BRINDAR APOYO
JURíDICO EN EL SEGUIMIENTO DE LA ETAPA CONTRACTUAL DE LOS
PROCESOS DE BIENES Y SERVICIOS QUE SUPERVISA EL JEFE DE LA
DIVISiÓN DE SERVICIOS.</t>
  </si>
  <si>
    <t>PRESTACiÓN DE SERVICIOS PROFESIONALES PARA EL
ACOMPAÑAMIENTO JURíDICO EN LOS PROCESOS RELACIONADOS CON
EL PARQUE AUTOMOTOR DE COMPETENCIA DE LA DIVISÓN DE
SERVICIOS</t>
  </si>
  <si>
    <t>PRESTACION DE SERVICIOS PROFESIONALES PARA BRINDAR APOYO Y
ACOMPAÑAMIENTO EN TEMAS RELACIONADOS CON REVISiÓN DE
INFORMACiÓN CONTABLE Y LIQUIDACiÓN DE CONTRATOS QUE
CORRESPONDAN A LA DIVISiÓN DE SERVICIOS DE LA CÁMARA DE
REPRESENTANTES</t>
  </si>
  <si>
    <t>PRESTACIÓN DE SERVICIOS PROFESIONALES EN LAS ACTIVIDADES DESARROLLADAS EN LA OFICINA DE PLANEACIÓN Y SISTEMAS , ESPECIALMENTE EN LO CONCERNIENTE A LA ACTUALIZACIÓN DE POLÍTICAS OPERACIONALES, PROCESOS DE AUDITORÍA DE CALIDAD, PROCESOS Y PROCEDIMIENTOS IMPLEMENTACIÓN DE ENCUESTAS Y ACCIONES DE MEJORA DEL CICLO PHVA</t>
  </si>
  <si>
    <t>MARIA DEBORA DUQUE ACOSTA</t>
  </si>
  <si>
    <t>PRESTACION DE SERVICIOS PROFESIONALES ESPECIALIZADOS PARA
BRINDAR ASESORIA y APOYO EN LA ETAPA PRECONTRACTUAL DE LOS
BIENES Y SERVICIOS QUE ADELANTA LA DIVISiÓN DE SERVICIOS.</t>
  </si>
  <si>
    <t>PRESTACION DE SERVICIOS PROFESIONALES PARA ADMINISTRAR,
GESTIONAR Y CONFIGURAR LOS SERVIDORES DE APLICACIONES Y DE
BASES DE DATOS DE KAKTUS y SEVEN</t>
  </si>
  <si>
    <t>PRESTACION DE SERVICIOS PROFESIONALES PARA ASESORAR A LA
DIVISION DE PERSONAL EN TEMAS RELACIONADOS CON LOS SINDICATOS,
SITUACIONES ADMINISTRATIVAS ESPECIALES DE LA PLANTA DE
PERSONAL Y PROCESOS CONTRACTUALES.</t>
  </si>
  <si>
    <t>EDUVAR CARDENAS OCHOA</t>
  </si>
  <si>
    <t>PRESTAR LOS SERVICIOS PROFESIONALES COMO ASESOR JURIDICO EN
LAS ACTUACIONES CONTRACTUALES Y LEGALES DE LA DIVISiÓN JURíDICA
DE LA CÁMARA DE REPRESENTANTES</t>
  </si>
  <si>
    <t>PRESTACIÓN DE SERVICIOS PROFESIONALES PARA BRINDAR APOYO Y ACOMPAÑAMIENTO EN LA ELABORACIÓN DE INICIATIVAS TI, EN EL SEGUIMIENTO DE LOS CONTRATOS INTERADMINISTRATIVOS, EN LA REVISIÓN DE LOS ESTUDIOS PREVIOS QUE SE GENEREN EN LA OFICINA DE PLANEACIÓN Y SISTEMAS Y APOYO AL SOPORTE DE LAS REDES DE COMUNICACIONES E INFRAESTRUCTURA TECNOLÓGICA DE LA PLATAFORMA DE LA CORPORACIÓN</t>
  </si>
  <si>
    <t>PRESTACIÓN DE SERVICIOS DE APOYO A LA GESTIÓN EN EL PROCESO DE CONTRATACIÓN DE LA DIVISIÓN JURÍDICA</t>
  </si>
  <si>
    <t>PRESTACION DE SERVICIOS PROFESIONALES PARA APOYAR LAS
DIFERENTES ACTIVIDADES PROPIAS DE LA ACTIVIDAD CONTRACTUAL DE
LA CAMARA DE REPRESENTANTES</t>
  </si>
  <si>
    <t>PRESTACION DE SERVICIOS PROFESIONALES PARA REALIZAR
ACOMPAÑAMIENTO JURIDICO EN LOS PROCESOS PENALES,
DISCIPLINARIOS Y FISCALES ADELANTADOS POR LA COMISIO}'DE
INVESTIGACION y ACUSACION DE LA CAMARA DE REPRESENTANTE.</t>
  </si>
  <si>
    <t>ANDREA FIDALGO ALDANA</t>
  </si>
  <si>
    <t>PRESTAR LOS SERVICIOS DE APOYO A LA GESTION, EN LAS ACTIVIDADES
PROPIAS DE CORRESPONDENCIA, AGENDA, ENTRE OTRAS, DEL
DESPACHO DE LA DIRECCiÓN ADMINISTRATIVA DE LA CÁMARA DE
REPRESENTANTES</t>
  </si>
  <si>
    <t>GILMA HERRERA DELGADO</t>
  </si>
  <si>
    <t>PRESTACION DE SERVICIOS PROFESIONALES PARA BRINDAR APOYO Y
ACOMPAÑAMIENTO EN LOS PROCESOS DESARROLLADOS POR LA
DIVISiÓN FINANCIERA Y PRESUPUESTO, ESPECIALMENTE EN EL MANEJO,
TRÁMITE Y CONTROL DEL PRESUPUESTO DE LA CORPORACiÓN.</t>
  </si>
  <si>
    <t>LUIS ANTONIO ARDILA GARZON.</t>
  </si>
  <si>
    <t>PRESTACION DE SERVICIOS PROFESIONALES COMO ABOGADA PARA
APOYAR LAS DIFERENTES ACTIVIDADES JURíDICAS DE LA DIVISiÓN
FINANCIERA Y DE PRESUPUESTO DE LA CÁMARA DE REPRESENTANTES.</t>
  </si>
  <si>
    <t>CORRESPONDENCIA-DIRECCIÓN ADMINISTRATIVA</t>
  </si>
  <si>
    <t>AMANDA TINJACÁ RUIZ</t>
  </si>
  <si>
    <t>PRESTAR LOS SERVICIOS PROFESIONALES A LA DIRECCION
ADMINISTRATIVA DE LA CÁMARA DE REPRESENTANTES Y SUS DEMÁS
ÁREAS EN LA ELABORACiÓN DE ESTUDIOS DE MERCADO, AFILIACiÓN A
LA ARP Y DEMÁS ACTIVIDADES QUE SE OCASIONEN EN LOS DIFERENTES
PROYECTOS QUE ADELANTE LA CÁMAS-A DE REPRESENTANTES</t>
  </si>
  <si>
    <t>CLAUDIA LILIANACARRANZA ROJAS</t>
  </si>
  <si>
    <t>PRESTAR LOS SERVICIOS DE APOYO A LA GESTION EN LAS ACTIVIDADES
PROPIAS DE CORRESPONDENCIA Y ARCHIVO DE LA CAMARA DE
REPRESENTANTES.</t>
  </si>
  <si>
    <t>COMISIÓN  LEGAL DE CUENTAS</t>
  </si>
  <si>
    <t>PRESTACIÓN DE SERVICIOS PROFESIONALES PARA APOYAR A LA COMISIÓN LEGAL DE CUENTAS EN EL ANÁLISIS TÉCNICO, CONTABLE, FINANCIERO Y PRESUPUESTAL DE LAS ENTIDADES "CENTRAL DE INVERSIONES S.A CISA Y CORPORACIÓN AUTONOMA REGIONAL DE SUCRE-CARSUCRE" VIGENCIA 20</t>
  </si>
  <si>
    <t>MARCOS TULIO CARDENAS RUIZ</t>
  </si>
  <si>
    <t>PRESTACIÓN DE SERVICIOS PROFESIONALES PARA APOYAR A LA COMISIÓN LEGAL DE CUENTAS EN EL ANÁLISIS TÉCNICO, CONTABLE, FINANCIERO Y PRESUPUESTAL DE LAS ENTIDADES "HOSPITAL MILITAR Y MINISTERIO DE EDUCACIÓN NACIONAL" VIGENCIA 2016</t>
  </si>
  <si>
    <t>ZULAYD JOHANNA MATEUS SALINAS</t>
  </si>
  <si>
    <t>PRESTAR SERVICIOS DE APOYO A LA GESTION EN LA BUSQUEDA Y
RECOLECCION DE INFORMACION RESPECTO DE LA ENTIDAD "SOCIEDAD
DE TELEVISION DE CALDAS, RISARALDA y QUINDIO - TELECAFE LTDA"
viQencia 2016</t>
  </si>
  <si>
    <t>DANIEL LOPEZ ROBAYO</t>
  </si>
  <si>
    <t>PRESTACIÓN DE SERVICIOS PROFESIONALES EN LA SECRETARÍA GENERAL DE LA CÁMARA DE REPRESENTANTES PARA BRINDAR APOYO EN TEMAS RELACIONADOS CON TRATADOS INTERNACIONALES, POLÍTICA INTERNACIONAL, ASÍ COMO LA PROYECCIÓN DE ESTUDIOS PREVIOS, LEVANTAMIENTO DE ACTAS DE INICIO, Y LAS ACTIVIDADES QUE DE ESTAS SE DERIVEN.</t>
  </si>
  <si>
    <t>PRESTACIÓN  DE SERVICIOS PROFESIONALES COMO ABOGADO PARA APOYAR A LAS ACTIIVIDADES EN MATERIA CONTRACTUAL A CARGO DE LA DIVISIÓN JURÍDICA DE LA CÁMARA DE REPRESENTANTES</t>
  </si>
  <si>
    <t xml:space="preserve">COMISIÓN DE INVESTIGACIÓN Y ACUSACIÓN </t>
  </si>
  <si>
    <t>PRESTAR LOS SERVICIOS DE APOYO A LA GESTION EN EL AREA DE
CORRESPONDENCIA DE LA CÁMARA DE REPRESENTANTES EN LA
ORGANIZACiÓN, DUPLICACiÓN, DISTRIBUCiÓN Y ARCHIVO DE LA MISMA.</t>
  </si>
  <si>
    <t>PRESTACION DE SERVICIOS PROFESIONALES, PARA REALIZAR
ACOMPAÑAMIENTO JURíDICO EN LOS PROCESOS PENALES,
DISCIPLINARIOS, Y FISCALES, ADELANTADOS POR LA COMISiÓN DE
INVESTIGACiÓN Y ACUSACiÓN DE LA CÁMARA DE REPRESENTANTES.</t>
  </si>
  <si>
    <t>JUAN JOSE SALAIMAN GRANADOS</t>
  </si>
  <si>
    <t>PRESTACION DE SERVICIOS DE APOYO A LA GESTION EN LAS
ACTIVIDADES DEL PROGRAMA DE BIENESTAR SOCIAL Y APOYO EN LA
IMPLEMENTACION DEL SISTEMA DE GESTION DE SEGURIDAD Y SALUD EN
EL TRABAJO (S.G.S.S.l).</t>
  </si>
  <si>
    <t>MARTIN DE JESUS QUIROZ PORTELA</t>
  </si>
  <si>
    <t>PRESTACION DE SERVICIOS DE APOYO A LA GESTION EN LA
ORGANIZACiÓN, CLASIFICACiÓN, FOLIACiÓN Y SEGUIMIENTO DE LOS
CONTRATOS DE PRESTACiÓN DE SERVICIOS BAJO LA SUPERVISiÓN DEL
SECRETARIO DE LA COMISiÓN LEGAL DE CUENTAS</t>
  </si>
  <si>
    <t>SHIRLEY YOSSA RAYO</t>
  </si>
  <si>
    <t>PRESTACION DE SERVICIOS DE APOYO A LA GESTION EN LAS
ACTIVI DADES~ASISTENCIALES DE LA DIVISION DE PERSONAL
ESPECIALMNETE' BRINDAR APOYO EN LA GESTION DEL ARCHIVO GENERAL
DE LA DEPENDENCIA, ATENCION AL PUIBLlCO, RECEPCION,
ORGANIZACiÓN Y REPARTO DE OFICIOS Y DOCUMENTOS.</t>
  </si>
  <si>
    <t>NURY ALEXANDRA HERNADEZ PIRAJAN</t>
  </si>
  <si>
    <t xml:space="preserve">PRESTACIÓN DE SERVICIOS DE APOYO A LA GESTIÓN PARA ACOMPAÑAR Y COLABORAR EN LA DIVISIÓN DE SERVICIOS EN ACTIVIDADES ASISTENCIALES QUE SE REQUIERAN. </t>
  </si>
  <si>
    <t>PRESTAR LOS SERVICIOS PROFESIONALES  PARA EL APOYO EN LAS ACTIVIDADES PRECONTRACTUALES Y ACOMPAÑAMIENTO JURÍDICO EN LA DIVISIÓN FINANCIERA Y PRESUPUESTO DE LA CÁMARA DE REPRESENTANTES</t>
  </si>
  <si>
    <t>PRESTACION DE SERVICIOS PROFESIONALES, PARA REALIZAR
ACOMPAÑAMIENTO JURíDICO A LOS PROCESOS PENALES,
DISCIPLINARIOS Y FISCALES, ADELANTADOS POR LA COMISiÓN DE
INVESTIGACiÓN Y ACUSACiÓN DE LA CÁMARA DE REPRESENTANTE</t>
  </si>
  <si>
    <t>WALDIR HERRERA SINIESTERRA</t>
  </si>
  <si>
    <t>PRESTACIÓN DE SERVICIOS PROFESIONALES, PARA REALIZAR ACOMPAÑAMIENTO JURÍDICO EN LOS PROCESOS PENALES, DISCIPLINARIOS Y FISCALES, ADELANTADOS POR LA COMISIÓN DE INVESTIGACIÓN Y ACUSACIÓN DE LA CÁMARA DE REPRESENTANTES</t>
  </si>
  <si>
    <t>WILLIAM HOANNY AMADOR RAMOS</t>
  </si>
  <si>
    <t>PRESTACION DE SERVICIOS PROFESIONALES PARA APOYAR
JURIDICAMENTE A LA COMISION LEGAL DE CUENTAS EN EL ANALlSIS,
REVISION Y SEGUIMIENTO DE LAS ENTIDADES "INSTITUTO COLOMBIANO
DE BIENESTAR FAMILIAR - ICBF e INSTITUTO NACIONAL DE MEDICINA
LEGAL Y CIENCIAS FORENSES" viqencia 2016</t>
  </si>
  <si>
    <t>PRESTACION DE SERVICIOS PROFESIONALES COMO ABOGADA EN LAS ACTIVIDADES PROPIAS DE LA COMISiÓN SEXTA CONSTITUCIONAL PERMANENTE DE LA CAMARA DE REPRESENTANTES Y LOS TEMAS RELACIONADOS CON LOS CONTRATOS DE PRESTACiÓN DE SERVICIOS PROFESIONALES ASIGNADOS A LA COMISiÓN.</t>
  </si>
  <si>
    <t>UTL - HR. AIDA MERLANO REBOLLEDO</t>
  </si>
  <si>
    <t>PRESTACION DE SERVICIOS PROFESIONALES PARA ORIENTAR Y
REALIZAR EL ACOMPAÑAMIENTO DE LABORES ASOCIADAS CON LA
IMPLEMENTACiÓN Y DESARROLLO DE POLíTIGAS PÚBLICAS, Así COMO
CON EL ANÁLISIS Y ESTUDIO DE LOS DIFERENTES PROYECTOS DE LEY Y
CON LA PREPARACiÓN DE LOS DEBATES DE LA COMISiÓN QUINTA DE LA
CÁMARA DE REPRESENTANTES.</t>
  </si>
  <si>
    <t>MAYRA ALEJANDRA CEPEDA MORALES</t>
  </si>
  <si>
    <t>PRESTACION DE SERVICIOS DE APOYO A LA GESTION PARA REALIZAR
ACTIVIDADES ADMINISTRATIVAS Y OPERATIVAS NECESARIAS PARA EL
CUMPLIMIENTO DE LOS PROCESOS Y PROCEDIMIENTOS A CARGO DE
LA DIVISiÓN DE SERVICIOS.</t>
  </si>
  <si>
    <t>UTL-VANESSA ALEXANDRA MENDOZA BUSTOS</t>
  </si>
  <si>
    <t>CONTRATO DE PRESTACION DE SERVICIOS COMO ASESOR GRADO Viii EN
LA UNIDAD DE TRABAJO LEGISLATIVO DE LA HONORABLE
REPRESENTANTE VANESSA ALEXANDRA MENDOZA BUSTOS</t>
  </si>
  <si>
    <t>AMILKAR ANTONIO AYALA CANOLA</t>
  </si>
  <si>
    <t>VANESSA ALEXANDRA MENDOZA BUSTOS</t>
  </si>
  <si>
    <t>CONTRATO DE PRESTACION DE SERVICIOS PROFESIONALES COMO
ASESOR GRADO 11 EN LA UNIDAD DE TRABAJO LEGISLATIVO DE LA
HONORABLE REPRESENTANTE AIDA MERLANO REBOLLEDO.</t>
  </si>
  <si>
    <t>MERLY JOHANNA GARCIA LOPEZ</t>
  </si>
  <si>
    <t>AIDA MERLANO REBOLLEDO</t>
  </si>
  <si>
    <t>PRESTACION DE SERVICIOS DE APOYO A AL GESTION PARA
ACOMPAÑAR Y APOYAR A LA SECCION DE CONTABILIDAD DE LA
DIVISION FINANCIERA Y DE PRESUPUESTO DE LA CAMARA DE
REPRESENTANTES EN ACTIVIDADES CONTABLES Y FINANCIERAS
CONCERNIENTES A LA DEPURACION DE CUENTAS CONTABLES, CRUCES
DE BASES DE DATOS CONTABLES Y GESTION DEL ARCHIVO
DOCUMENTAL CONTABLE</t>
  </si>
  <si>
    <t>PRESTACION DE SERVICIOS DE APOYO A LA GESTION EN LOS PROCESOS
ADMINISTRATIVOS Y OPERATIVOS NECESARIOS PARA EL CUMPLIMIENTO
DE LAS TAREAS ASIGNADAS A LA DIVISION.</t>
  </si>
  <si>
    <t>LIZETH CAROLINA VELASQUEZ GARCIA.</t>
  </si>
  <si>
    <t>PRESTACION DE SERVICIOS PROFESIONALES PARA APOYAR Y
COORDINAR LA EJECUCION DEL PLAN INSTITUCIONAL DE FORMACION Y
CAPACITACION DE LA ENTIDAD. DE IGUAL FORMA APOYAR A LA DIVISION
DE PERSONAL EN LA APLICACION DE PRUEBAS EN LAS CONVOCATORIAS
QUE SE REALICEN EN RELACION A LOS FUNCIONARIOS DE LA ENTIDAD.</t>
  </si>
  <si>
    <t>PRESTACIÓN DE SERVICIOS PROFESIONALES COMO ABOGADO EN LA DIVISIÓN JURÍDICA PARA APOYAR LOS PROCESOS DISCIPLINARIOS ASIGNADOS</t>
  </si>
  <si>
    <t>PRESTACIÓN DE SERVICIOS DE APOYO A LA GESTIÓN EN EL ACOMPAÑAMIENTO EN LAS DIFERENTES ACTIVIDADES PROPIAS DE LA DIVISIÓN JURÍDICA</t>
  </si>
  <si>
    <t>PRESTACIÓN DE SERVICISO PROFESIONALES COMO ABOGADO EN LA DIVISIÓN JURÍDICA PARA APOYAR LOS PROCESOS DISCIPLINARIOS ASIGNADOS</t>
  </si>
  <si>
    <t>PRESTACION DE SERVICIOS PROFESIONALES A LA OFICINA DE
PLANEACIÓN y SISTEMAS PARA BRINDAR SOPORTE A LAS DISTINTAS
APLICACIONES DE LA CORPORACiÓN, REDES DE COMUNICACiÓN E
INFRAESTRUCTURA TECNOLÓGICA DE LA PLATAFORMA DE LA
CORPORACiÓN.</t>
  </si>
  <si>
    <t>PRESTAR SERVICIOS PROFESIONALES ESPECIALIZADOS PARA APOYAR
JURIDICAMENTE A LA COMISION LEGAL DE CUENTAS EN EL ANALlSIS,
REVISION Y SEGUIMIENTO DE LAS ENTIDADES "CAJA DE RETIRO DE LAS
FUERZAS MILITARES Y MINISTERIO DE DEFENSA NACIONAL
CONSOLIDADO" vigencia 2016</t>
  </si>
  <si>
    <t>JORGE ENRIQUE LEAL AVENDAÑO</t>
  </si>
  <si>
    <t>PRESTACIÓN  DE SERVICIOS PROFESIONALES COMO ABOGADO PARA APOYAR A LAS ACTIIVIDADES EN MATERIA CONTRACTUAL A  LA DIVISIÓN JURÍDICA DE LA CÁMARA DE REPRESENTANTES</t>
  </si>
  <si>
    <t>PRESTACIÓN DE SERVICIOS DE APOYO A LA GESTIÓN PARA ACOMPAÑAR EN ACTIVIDADES ADMINISTRATIVAS A LA COMISIÓN DE INVESTIGACIÓN Y ACUSACIÓN DE LA CÁMARA DE REPRESENTANTES</t>
  </si>
  <si>
    <t>GRIGORY ALEXANDER LOZANO  CARRILLO</t>
  </si>
  <si>
    <t>PRESTAR LOS SERVICIOS DE APOYO A LA GESTION DE LA DIRECCION
ADMINISTRATIVA, EN EL DIRECCIONAMIENTO DE DERECHOS DE PETICION,
PARA QUE SE BRINDE RESPUESTA, APOYO EN PROYECCION DE
SOLICITUDES JURIDICAS ALLEGADAS A LA DIRECCION ADMINISTRATIVA,
RECOLECCION DE INFORMACION REQUERIDA EN ETAPA
PRECONTRACTUAL, CONTRACTUAL Y POSCONTRACTUAL DE PROCESOS
DE CONTRA TACION DE ACUERDO A NECESIDADES TECNICAS OPERATIVAS
Y FINANCIERAS DE LA CAMARA DE REPRESENTANTES Y OTRAS
FUNCIONES ASISTENCIALES ASIGNADAS.</t>
  </si>
  <si>
    <t>PRESTACIÓN DE SERVICIOS PROFESIONALES PARA BRINDAR APOYO Y ACOMPAÑAMIENTO A LA DIVISIÓN DE SERVICIOS EN ACTIVIDADES Y PROCESOS RELACIONADOS CON LOS BIENES INMUEBLES DEL CONGRESO DE LA REPÚBLICA</t>
  </si>
  <si>
    <t>26/12/201</t>
  </si>
  <si>
    <t>PRESTACION DE SERVICIOS PROFESIONALES PARA APOYAR EN LA
REPRESENTACION JUDICIAL DE LOS DIFERENTES PROCESOS EN LOS
QUE LA CAMARA DE REPRESENTANTES SEA PARTE</t>
  </si>
  <si>
    <t>NAVIK SAID LAMK ESPINOSA</t>
  </si>
  <si>
    <t>CONTRATO DE PRESTACION DE SERVICIOS PROFESIONALES PARA
BRINDAR ACOMPAÑAMIENTO EN LAS ACTIVIDADES ADMINISTRATIVAS
DERIVADAS DEL CUMPLIMIENTO DE LAS FUNCIONES DE LA DIVISION DE
PERSONAL</t>
  </si>
  <si>
    <t>ELlZABETH DUARTE,SANDOVAL</t>
  </si>
  <si>
    <t>PRESTAR LOS SERVICIOS PROFESIONALES A LA DIRECCION
ADMINISTRATIVA DE LA CAMARA DE REPRESENTANTES PARA REALIZAR EL ACOMPANAMIENTO TECNICO Y FINANCIERO DE LAS. DIFERENTES ACTIVIDADES QUE SE ADELANTEN EN ELDESPACHO.</t>
  </si>
  <si>
    <t>ENRIQUE ANDRES GARCIA ROSALES.</t>
  </si>
  <si>
    <t>PRESTACION DE SERVICIOS PROFESIONALES PARA BRINDAR APOYO
DESDE EL PUNTO DE VISTA DE SU PROFESION PARA CONCEPTUAR Y
APOYAR A LA MESA DIRECTIVA Y DEMAS MIEMBROS DE LA COMISION
SEPTIMA EN LOS PROYECTOS DE LEY QUE LE SEAN DE CONOCIMIENTO
DE ESTA CELULA CONGRESIONAL EN RAZON DE SU ACTIVIDAD
LEGISLATIVA</t>
  </si>
  <si>
    <t>PRESTACION DE SERVICIOS PROFESIONALES PARA APOYAR A LA
CAMARA DE REPRESENTANTES EN LA REPRESENTACION JUDICIAL DE LOS
DIFERENTES PROCESOS EN QUE LA ENTIDAD SEA PARTE</t>
  </si>
  <si>
    <t>NOEL ALBERTO CALDERÓN HUERTAS</t>
  </si>
  <si>
    <t>PRESTACION DE SERVICIOS DE APOYO A LA GESTION PARA ADELANTAR LAS ACTIVIDADES ASISTENCIALES Y OPERATIVAS QUE SE DERIVEN DE LOS PROCESOS DE CONTRATACiÓN DE LA DIVISiÓN JURíDICA</t>
  </si>
  <si>
    <t>ROGELlO PAEZ BERNAL</t>
  </si>
  <si>
    <t>PRESTACIÓN DE SERVICIOS PROFESIONALES PARA APOYAR A  LAS ACTIVIDADES ADMINISTRATIVAS DERIVADAS DEL CUMPLIMIENTO DE LAS FUNCIONES DE LA DIVISIÓN DE PERSONAL</t>
  </si>
  <si>
    <t>MILEIDY ZABALA MEDINA</t>
  </si>
  <si>
    <t>PRESTACIÓN DE SERVICIOS DE APOYO A LA GESTIÓN EN LA SUBSECRETARIA GENERAL DE LA CÁMARA DE REPRESENTANTES , PARA EL DESARROLLO DE ACTIVIDADES ASISTENCIALES Y OPERATIVAS DE CARÁCTER DOCUMENTAL</t>
  </si>
  <si>
    <t>EDER FABIAN  SANDOVAL ARIAS</t>
  </si>
  <si>
    <t>PRESTACION DE SERVICIOS PROFESIONALES PARA BRINDAR
ACOMPAÑAMIENTO EN EL ANALlSIS y ESTUDIO DE LOS PROYECTOS DE LEY QUE SE RADIQUEN EN ESTE PERIODO LEGISLATIVO Y EN LA
PREPARACION DE LOS DEBATES DE LA COMISION QUINTA DE LA CAMARA DE REPRESENTANTES.</t>
  </si>
  <si>
    <t>ALEJANDRO JOSE SIERRA MARZAN</t>
  </si>
  <si>
    <t>PRESTACIÓN DE SERVICIOS PROFESIONALES COMO ABOGADA PARA APOYAR EN LA OFICINA DE PERSONAL DE LA CÁMARA DE REPRESENTANTES</t>
  </si>
  <si>
    <t>31/12/201</t>
  </si>
  <si>
    <t>PRESTACION DE SERVICIOS PROFESIONALES PARA ASESORAR EN LOS DIFERENTES ASUNTOS PROPIOS DE LA DIVISiÓN JURíDICA, INCLUIDO EJERCER LA REPRESENTACiÓN JUDICIAL</t>
  </si>
  <si>
    <t>DELAIN ALFONSO ARIAS DE LA CRUZ.</t>
  </si>
  <si>
    <t>PRESTAR SERVICIOS DE APOYO A LA GESTION EN LA BUSQUEDA Y
RECOLECCION DE INFORMACION RESPECTO DE LA ENTIDAD
"CORPORACION AUTONOMA REGIONAL DE LAS CUENCAS DE LOS RIOS
RIONEGRO -NARE-CORNARE" VIGENCIA 2016.</t>
  </si>
  <si>
    <t>ESTEBAN KID FRANCO MENDOZA</t>
  </si>
  <si>
    <t>PRESTACIÓN DE SERVICIOS DE APOYO A LA GESTIÓN PARA ACOMPAÑAR Y APOYAR EN LA REVISIÓN DE CUENTAS DE COBRO RADICADAS EN LA DIVISIÓN FINANCIERA Y DE PRESUPUESTO DE LA CÁMARA DE REPRESENTANTES</t>
  </si>
  <si>
    <t>PRESTACIÓN DE SERVICIOS PROFESIONALES PARA BRINDAR ACOMPAÑAMIENTO A LA OFICINA DE PROTOCOLO EN LO REFERENTE A LA TRADUCCIÓN EN LOS DIFERENTES ESCENERARIOS DE LA OFICINA DE PROTOCOLO, ASÍ COMO LA ACTUALIZACIÓN DE BASES DE DATOS DE LAS EMBAJADAS ACREDITADAS EN COLOMBIA Y EL ACERCAMIENTO A LAS EMBAJADAS.</t>
  </si>
  <si>
    <t>ELISA MARIA CASTILLO RINCÓN</t>
  </si>
  <si>
    <t>SAUL MIGUEL BELEÑO RADA</t>
  </si>
  <si>
    <t>PRESTAR LOS SERVICIOS PROFESIONALES COMO ABOGADO PARA
APOYAR LAS ACTIVIDADES EN MATERIA CONTRACTUAL A LA DIVISiÓN
JURíDICA DE LA CÁMARA DE REPRESENTANTES</t>
  </si>
  <si>
    <t>PRESTACION DE SERVICIOS DE APOYO A LA GESTION PARA EL CONTROL DE LOS ELEMENTOS Y MATERIALES QUE TENGA EL ÁREA DE ALMACÉN.</t>
  </si>
  <si>
    <t>PRESTACION DE SERVICIOS PROFESIONALES PARA BRINDAR
ACOMPAÑAMIENTO A LA OFICINA DE PROTOCOLO DESDE EL PUNTO DE VISTA JURIDICO EN LOS DIFERENTES TRAMITES Y ACTIVIDADES PRINCIPALMENTE EN LA ACTIVIDAD PRECONTRACTUAL DE LOS PROCESOS A CARGO DE LA DEPENDENCIA</t>
  </si>
  <si>
    <t>PRESTACION DE SERVICIOS PROFESIONALES PARA BRINDAR APOYO Y ACOMPAÑAMIENTO PARA LA PREVENCIÓN DE TRANSMISION DE
ENFERMEDADES DE PLAGAS Y ROEDORES</t>
  </si>
  <si>
    <t>UTL H.R. PABLO ELADIO ALBA MEDINA</t>
  </si>
  <si>
    <t>CONTRATO DE PRESTACIÓN DE SERVICIOS PROFESIONALES COMO ASESOR GRADO II EN LA UNIDAD DE TRABAJO LEGISLATIVO DEL HONORABLE REPRESENTANTE PABLO ELADIO ALBA MEDINA</t>
  </si>
  <si>
    <t>ROBINSON LOPEZ DESCANSE</t>
  </si>
  <si>
    <t>PABLO ELADIO ALBA MEDINA</t>
  </si>
  <si>
    <t>PRESTAR SERVICIOS PROFESIONALES ESPECIALIZADOS PARA APOYAR JURÍDICAMENTE A LA COMISIÓN LEGAL DE CUENTAS EN EL ANÁLISIS, REVISIÓN Y SEGUIMIENTO DE LAS ENTIDADES "U.A.E. DE GESTIÓN DE RESTITUCIÓN DE TIERRAS DESPOJADAS Y UNIDAD NACIONAL DE PROTECCIÓN UNP" Vigencia 2016</t>
  </si>
  <si>
    <t>BRINDAR APOYO Y ACOMPAÑAMIENTO JURÍDICO A LOS INTEGRANTES DE LA COMISIÓN SEGUNDA EN LA RECOLECCIÓN Y COMPILACIÓN DE INFORMACIÓN NECESARIA PARA EL DESARROLLO DE LOS DEBATES DE CONTROL POLÍTICO</t>
  </si>
  <si>
    <t>PAULO CESAR OSPITIA ROZO</t>
  </si>
  <si>
    <t>PRESTACIÓN DE LOS SERVICIOS DE APOYO A LA GESTIÓN PARA ACOMPAÑAR EN ACTIVIDADES ADMINISTRATIVAS A LA COMISIÓN DE INVESTIGACIÓN Y ACUSACIÓN DE LA CÁMARA DE REPRESENTANTES</t>
  </si>
  <si>
    <t>FERNANDO ALBEIRO ALZAZAR TAFUR</t>
  </si>
  <si>
    <t>PRESTACIÓN DE SERVICIOS PROFESIONALES PARA APOYAR A LA COMISIÓN LEGAL DE CUENTAS EN EL ANÁLISIS TECNICO, CONTABLE, FINANCIERO Y PRESUPUESTAL DE LAS ENTIDADES "MINISTERIO DE CULTURA e INSTITUTO DE HIDROLOGIA METEOROLOGÍA ESTUDIOS AMBIENTALES-IDEAM" Vigencia 2016</t>
  </si>
  <si>
    <t>CRISTHIAN CAMILO LOPEZ RIVERA</t>
  </si>
  <si>
    <t>CARLOS ALBERTO URRESTA ESPINOSA</t>
  </si>
  <si>
    <t>PRESTACION DE SERVICIOS DE UNA PERSONA NATURAL PARA APOYAR LA
GESTION JURIDICA QUE SE REQUIERA EN LA OFICINA DE DESPACHO DE
LA DIRECCION ADMINIS~JIVA EN A~IDADES ASISTENCIALES y DE
GESTION DOCUMENTAL.</t>
  </si>
  <si>
    <t>PRESTACION DE SERVICIOS PROFESIONALES PARA CONCEPTUAR Y
APOYAR A LA MESA DIRECTIVA Y DEMAS MIEMBROS DE LA COMISION
SEPTIMA DE LA CAMARA DE REPRESENTANTES EN LOS PROYECTOS DE
LEY QUE SE ASIGNEN PARA SU APOYO JURIDICO</t>
  </si>
  <si>
    <t>PRESTACIÓN DE SERVICIOS PROFESIONALES PARA ACOMPAÑAR Y APOYAR EN LAS DIFERENTES ACTIVIDADES PROPIAS DE LA DIVISIÓN JURÍDICA, ASÍ COMO LA REPRESENTACIÓN JUDICIAL EN LOS DIFERENTES PROCESOS EN LOS QUE LA ENTIDAD SEA PARTE</t>
  </si>
  <si>
    <t>MYRIAM LILIANA RIASCOS ROMERO</t>
  </si>
  <si>
    <t>PRESTACION DE SERVICIOS PROFESIONALES PARA APOYAR A LA
COMISION LEGAL DE CUENTAS EN EL ANALISIS TECNICO, CONTABLE
FINANCIERO Y PRESUPUESTAL DE LAS ENTIDADES "DEPARTAMENTO
ADMINISTRATIVO DEL DEPORTE Y LA RECREACION LA ACTIVIDAD FislCA
Y EL APROVECHAMIENTO DEL TIEMPO L1BRE - COLDEPORTES Y
SUPERINTENDENCIA DE VIGILANCIA Y SEGURIDAD PRIVADA" VIGENCIA
2016.</t>
  </si>
  <si>
    <t>YEISON ALFONSO PALACIO BEDOYA</t>
  </si>
  <si>
    <t>WENDY LORAINE VELANDIA SANCHEZ-EDWIN ENRIQUE VELANDIA</t>
  </si>
  <si>
    <t>PRESTACIÓN DE SERVICIOS DE APOYO A LA GESTIÓN PARA REALIZAR ACOMPAÑAMIENTO EN LOS COMPONENTES DE PLANEACIÓN PRESUPUESTAL Y TECNICO EN LA FORMULACIÓN, IMPLEMENTACIÓN Y SEGUIMIENTO DE LOS PLANES, POLÍTICAS Y PROGRAMAS DE COMPETENCIA DE LA DIVISIÓN DE SERVICIOS.</t>
  </si>
  <si>
    <t>PRESTACIÓN DE SERVICIOS PROFESIONALES ESPECIALIZADOS PARA APOYAR A LA DIVISIÓN JURÍDICA EN LOS TEMAS RELACIONADOS CON CONTRATACIÓN PÚBLICA Y REPRESENTACIÓN JUDICIAL</t>
  </si>
  <si>
    <t>VARGAS BRAND ABOGADOS CONSULTORES S.A.S.</t>
  </si>
  <si>
    <t>PRESTACION DE SERVICIOS DE APOYO A LA GESTION PARA BRINDAR
ACOMPAÑAMIENTO A LA OFICINA DE PROTOCOLO EN LOS TRAMITES DE
VISADOS</t>
  </si>
  <si>
    <t>MARICARMEN CAMPILLO SEGRERA</t>
  </si>
  <si>
    <t>PRESTAR LOS SERVICIOS PROFESIONALES A LA DIRECCION
ADMINISTRATIVA DE LA CAMARA DE REPRESENTANTES EN LA EMISION DE
CONCEPTOS TRIBUTARIOS, APOYO EN LOS DIFERENTES COMITES Y EN
LOS PROCESOS CONTRACTUALES REQUERIDOS, Asi COMO ENLACE CON
EL AERA DE DIVISION FINANCIERA Y DE PRESUPUESTO.</t>
  </si>
  <si>
    <t>PRESTACIÓN DE SERVICIOS PROFESIONALES PARA EL DESARROLLO,
EVALUACION Y SEGUIMIENTO DE PLANES Y ESTRATEFGlAS EN EL
MARCO DEL POSTCONFLICTO EN LA SECRETARIA GENERAL DE LA
CAMARA DE REPRESENTANTES, Asi COMO LA EVALUACIÓN Y
DESARROLLO DE UN MODELO DE CONTROL DE LA GESTION DE LAS
LABORES DE LA CAMARA DE REPRESENTANTES.</t>
  </si>
  <si>
    <t>PRESTACION DE SERVICIOS DE APOYO A LA GESTION A LA OFICINA DE
PLANEACION Y SISTEMAS PARA BRINDAR APOYO TECNICO EN LOS
DIFERENTES PROCESOS TECNICOS Y TECNOLOGICOS DE LA
CORPORACION.</t>
  </si>
  <si>
    <t>JAIME DARIO VILLANEDA JIMENEZ</t>
  </si>
  <si>
    <t>PRESTACIÓN DE SERVICIOS PROFESIONALES COMO ABOGADA PARA APOYAR EN MATERIA CONTRACTUAL A LA OFICINA COORDINADORA DE CONTROL INTERNO</t>
  </si>
  <si>
    <t>RUBY RUTH RAMIREZ MEDINA</t>
  </si>
  <si>
    <t>RAUL GAITAN GARCIA</t>
  </si>
  <si>
    <t>OLGA ISABEL DUARTE CAÑAS</t>
  </si>
  <si>
    <t>APOYAR JURIDICAMENTE A LA COMISION LEGAL DE CUENTAS EN EL
ANÁLISIS, REVISiÓN Y SEGUIMIENTO DE LAS ENTIDADES "RAMA
JUDICIAL CONSEJO SUPERIOR DE LA JUDICATURA Y UAE AGENCIA
NACIONAL DE DEFENSA JURíDICA DEL ESTADO" VIGENCIA 2016.</t>
  </si>
  <si>
    <t>DIVISION DE SERVICIOS</t>
  </si>
  <si>
    <t>PRESTACION DE SERVICIOS DE APOYO A LA GESTION EN LA
IMPLEMENTACION DE LOS PROCESOS DE INVENTARIO Y EQUIPO DE LA
CAMARA DE REPRESENTANTES</t>
  </si>
  <si>
    <t xml:space="preserve">JAIME ALEXANDER ARBELAEZ ANGEL
</t>
  </si>
  <si>
    <t>PRESTACION DE SERVICIOS PROFESIONALES PARA BRINDAR APOYO Y ACOMPAÑAMIENTO EN LOS PROCESOS DESARROLLADOS POR LA
DIVISiÓN FINANCIERA Y DE PRESUPUESTO, EN EL CONTROL,
SUPERVISiÓN Y EJECUCiÓN PRESUPUESTAL DE LOS RECURSOS
ASIGNADOS A LA CÁMARA DE RJ:-PRESENTANTES.</t>
  </si>
  <si>
    <t>PRESTACIÓN DE SERVICIOS PROFESIONALES PARA BRINDAR APOYO EN EL SEGUIMIENTO Y ACTUALIZACIÓN DE LOS PROCESOS Y PROCEDIMIENTOS A CARGO DE LA DIVISIÓN DE SERVICIOS</t>
  </si>
  <si>
    <t>MIGUEL ENRIQUE  AGUILERA HERNANDEZ</t>
  </si>
  <si>
    <t>JORGE ARMANDO CUEVAS PEÑA</t>
  </si>
  <si>
    <t>LESVIA MARIA BORRERO RODRIGUEZ</t>
  </si>
  <si>
    <t>PRESTACIÓN DE SERVICIOS DE APOYO  A LA GESTIÓN PARA ACOMPAÑAR EN ACTIVIDADES ADMINISTRATIVAS A LA COMISIÓN DE INVESTIGACIÓN Y ACUSACIÓN DE LA CÁMARA DE REPRESENTANTES</t>
  </si>
  <si>
    <t>GINA PAOLA RAMIREZ GARCIA</t>
  </si>
  <si>
    <t>PRESTACION DE SERVICIOS DE APOYO A LA GESTION EN LA
BÚSQUEDA Y RECOLECCiÓN DE INFORMACiÓN RESPECTO DE LA
ENTIDAD "UNIVERSIDAD DE CALDAS" VIGENCIA 2016.</t>
  </si>
  <si>
    <t>JULIANA ROJAS COMPUZANO</t>
  </si>
  <si>
    <t>PRESTACION DE SERVICIOS PROFESIONALES ESPECIALIZADOS PARA
ASESORAR JURíDICAMENTE EN LA REVISiÓN Y SEGUIMIENTO DE LOS
DIFERENTES TRÁMITES, PROCESOS Y PROCEDIMIENTOS QUE SURTAN
ANTE LA PRIMERA VICEPRESIDENCIA DE LA HONORABLE CAMARA DE
REPRESENTANTES</t>
  </si>
  <si>
    <t>ANDREA JULIANA HERNANDEZ SEPULVEDA.</t>
  </si>
  <si>
    <t>MYRIAM ISLENIA QUITAN</t>
  </si>
  <si>
    <t>PRESTACION DE SERVICIOS DE APOYO A LA GESTION EN LA SECCION DE
CONTABILIDAD DE LA DIVISiÓN FINANCIERA Y DE PRESUPUESTO DE LA
CÁMARA DE REPRESENTANTES PARA ACOMPAÑAR LAS DIFERENTES
ACTIVIDADES EN EL PROCESO CONTABLE, Así COMO EL APOYO EN LA
CONCILIACiÓN DE LA INFORMACiÓN CONTABLE.</t>
  </si>
  <si>
    <t>JOSE JUNIOR CORDOBA NEGETEYE</t>
  </si>
  <si>
    <t>PRESTACION DE SERVICIOS PROFESIONALES PARA BRINDAR
ACOMPAÑAMIENTO A LA OFICINA DE CONTROL INTERNO EN LAS
ACTIVIDADES RELACIONADAS CON LA EVALUACIÓN, SEGUIMIENTO
Y ELABORACIÓN DE LA INFORMACiÓN SOBRE LA GESTIÓN ,;-
FINANCIERA Y CONTABLE</t>
  </si>
  <si>
    <t>DEISY MILENA PEÑA NUÑEZ</t>
  </si>
  <si>
    <t>"PRESTACION DE SERVICIOS PROFESIONALES PARA ACOMPANAR Y
APOYAR A LA CAMARA DE REPRESENTANTES EN LA REPRESENTACION
JUDICIAL DE LOS DIFERENTES PROCESOS EN LOS QUE LA ENTIDAD SEA
PARTE, ENTRE OTRAS ACTIVIDADES JURiDICAS</t>
  </si>
  <si>
    <t>MATHEO SEBASTIAN ANACONA CORDOBA</t>
  </si>
  <si>
    <t>PRESTACION DE SERVICIOS PROFESIONALES PARA APOYAR A LA
SECCION DE REGISTRO Y CONTROL DE LA DIRECCIÓN ADMINISTRATIVA
DE LA CAMARA DE REPRESENTANTES</t>
  </si>
  <si>
    <t>REGISTRO Y CONTROL</t>
  </si>
  <si>
    <t>PRESTACION DE SERVICIOS PROFESIONALES PARA APOYAR A LA
DIVISION DE PERSONAL EN EL DISEÑO DE LA POLlTICA PUBLICA GENERAL
DE BIENESTAR SOCIAL Y EN LA IMPLEMENTACION Y EJECUCION DE LOS
PROGRAMAS DE INDUCCION Y REINDUCCION . IGUALMENTE ASESORAR A
LA DIVISION EN LO RELACIONADO AL PLAN ESTRA TEGICO, PLAN DE
ACCION, PLAN DE MEJORAMIENTO, ANTICORRUPCION, MAPA DE RIESGOS
Y MECANISMO DE EVALUACION A LA IMPLEMENTACION DE LA
CONVENCION INTERAMERICANA CONTRA LA CORRUPCION -MESICIC Y
TRANSPARENCIA.</t>
  </si>
  <si>
    <t>RENATE SEIDEL PERALTA</t>
  </si>
  <si>
    <t>PRESTACION DE SERVICIOS PROFESIONALES PARA BRINDAR
ACOMPAÑAMIENTO A LA DIVISiÓN DE PERSONAL EN LAS ACTIVIDADES
LOGISTICAS y DE ORGANIZACiÓN PROT090LARIA PARA LA EJECUCiÓN
DEL PLAN DE BIENESTAR DE LA ENTIDAD</t>
  </si>
  <si>
    <t>PRESTACION DE SERVICIOS PROFESIONALES PARA ACOMPANAR Y
APOYAR EN LA REPRESENTACI6N JUDICIAL DE LOS DIFERENTES
PROCESOS EN LOS QUE LA CAMARA GE REPRESENTANTES SEA PARTE,
ENTRE OTRAS ACTIVIDADES JURiDICAS"</t>
  </si>
  <si>
    <t>DAIRO ANTONIO TAPIA MEJIA</t>
  </si>
  <si>
    <t>DIEGO FERNANDO MONROY DUARTE</t>
  </si>
  <si>
    <t>OMAR DE JESUS OCHOA GARCIA</t>
  </si>
  <si>
    <t>PRESTACIÓN DE SERVICIOS PROFESIONALES  PARA REALIZAR ACOMPAÑAMIENTO JURÍDICO EN LOS PROCESOS PENALE, DISCIPLINARIOS Y FISCALES ADELANTADOS POR LA COMSIIÓN DE INVESTIGACIÓN Y ACUSACIÓN DE LA CAMARA DE REPRESENTANTES</t>
  </si>
  <si>
    <t>CARLOS FERNANDO OJEDA MORENO</t>
  </si>
  <si>
    <t>PRESTACION DE SERVICIOS PROFESIONALES PARA BRINDAR
ACOMPAÑAMIENTO JURIDICO A LA COMISION PRIMERA DE LA CAMARA DE
REPRESENTANTES EN EL ESTUDIO DE LOS PROYECTOS QUE SE
RADIQUEN EN ESTE PERIODO LEGISLATIVO.</t>
  </si>
  <si>
    <t>PRESTACIÓN DE SERVICIOS PROFESIONALES PARA APOYAR JURÍDICAMENTE A LA COMISIÓN LEGAL DE CUENTAS EN EL ANÁLISIS, REVISIÓN Y SEGUIMIENTO DE LA ENTIDAD "FONDO PARA LA REHABILITACIÓN  INVERSIÓN SOCIAL Y LUCHA CONTRA EL CRIMEN ORGANIZADO"</t>
  </si>
  <si>
    <t>PRESTACION DE SERVICIOS PROFESIONALES PARA LA REALlZACION DE
LABORES ASOCIADAS CON EL ANÁLISIS Y DIAGNÓSTICOS DE POLíTICAS
PÚBLICAS EN MATERIA AMBIENTAL, PROYECTOS DE LEY Y PREPARACIÓN
DE LOS DIFERENTES DEBATES REALIZADOS EN LA COMISiÓN QUINTA DE
LA CAMARA DE REPRESENTANTES.</t>
  </si>
  <si>
    <t>EBERSOL ESTUPINAN SAAVEDRA</t>
  </si>
  <si>
    <t>PRESTACIÓN DE SERVICIOS PROFESIONALES PARA CONCEPTUAR Y APOYAR A LA MESA DIRECTIVA Y DEMÁS MIEMBROS DE LA COMISIÓN SEPTIMA DE LA CAMARA DE REPRESENTANTES EN LOS PROYECTOS DE LEY QUE SE ASIGNEN PARA SU APOYO JURÍDICO</t>
  </si>
  <si>
    <t>PRESTAR LOS SERVICIOS PROFESIONALES A LA DIRECCION
ADMINISTRATIVA DE LA CÁMARA DE REPRESENTANTES, COMO ENLACE
ENTRE LA OFICINA DE INFORMACiÓN Y PRENSA Y LA DIRECCiÓN
ADMINISTRATIVA, REALIZANDO APOYO EN LAS COMUNICACIONES
PROPIAS DE LA CORPORACiÓN.</t>
  </si>
  <si>
    <t>"PRESTACION DE SERVICIOS PROFESIONALES PARA APOYAR
JURíDICAMENTE A LA COMISiÓN lEGAL DE CUENTAS EN El ANÁLISIS,
TECNICO, CONTABLE, FINANCIERO Y PRESUPUESTAl DE LA ENTIDAD
"MINISTERIO DE MINAS Y ENERGíA "Viqencia 2016.</t>
  </si>
  <si>
    <t>IVAN ERNESTO PEREZ MELENDRO.</t>
  </si>
  <si>
    <t>PRESTACION DE SERVICIOS DE APOYO A LA GESTION PARA EL
DESARROLLO DE ACTIVIDADES OPERATIVAS PROPIAS DEL ALMACEN DE
LA SECCiÓN DE SUMINISTROS DE LA CAMARA DE REPRESENTANTES,
ESPECIALMENTE LAS RELACIONADAS CON LA RECEPCiÓN Y ENTREGA DE
ELEMENTOS DE BIENES DE CONSUMO Y DESCARGA EN EL APLICATIVO DE
LAS PLANILLAS DE SALIDA DE ESTOS ELEMENTOS ASEO, CAFETERIA Y
MANTENIMIENTO.</t>
  </si>
  <si>
    <t>YULlETH TRESPALACIOS GONZALEZ.</t>
  </si>
  <si>
    <t>PRESTACION DE SERVICIOS DE APOYO A LA GESTION EN LAS
ACTIVIDADES RELACIONADAS EN LOS PROCESOS Y PROCEDIMIENTOS
QUE ADELANTA LA DIVISION DE SERVICIOS</t>
  </si>
  <si>
    <t>PRESTACION DE SERVICIOS DE APOYO A LA GESTION PARA ACOMPAÑAR
A LA DIVISION DE PERSONAL EN LAS ACTIVIDADES DE SISTEMATIZACION,
EVACUACION DE FONDOS ACUMULADOS Y ARCHIVO DE GESTION.</t>
  </si>
  <si>
    <t>PRESTACION DE SERVICIOS DE APOYO A LA GESTION EN LA BUSQUEDA Y
RECOLECCiÓN DE INFORMACiÓN RESPECTO DE LA ENTIDAD
"CORPORACiÓN AUTONOMA REGIONAL DEL CASUCA - CRC" VIGENCIA
2016 Y PROPORCIONAR APOYO EN LA TRANSCRIPCiÓN DE LOS INFORMES
SOLICITADOS POR EL SECRETARIO DE LA COMISiÓN LEGAL DE CUENTAS</t>
  </si>
  <si>
    <t>JAIME ANDRES/PANTALEON CASTAÑO</t>
  </si>
  <si>
    <t>PRESTACION DE SERVICIOS PROFESIONALES PARA APOYAR A LA
SECRETARíA GENERAL DE LA CÁMARA DE REPRESENTANTES EN EL
DESARROLLO DE HERRAMIENTAS, IMPLEMENTACiÓN DE PLANES,
ELABORACiÓN DE INDICADORES RESPECTO AL PLAN ESTRATEGICO, DE
ACCIÓN Y ANTICORRUPCIÓN QUE SIRVAN DE INSUMO.</t>
  </si>
  <si>
    <t>PRESTACIÓN DE SERVICIOS PROFESIONALES DE ASESORIA A LA OFICINA COORDINADORA DEL CONTROL INTERNO DE LA CÁMARA DE REPRESENTANTES, EN LA LABOR LEGAL DE EJERCER EL CONTROL PREVIO ADMINISTRATIVO A LA CONTRATACIÓN ESTABLECIDO EN EL ARTÍCULO 65 DE LA LEY 80 DE 1993.</t>
  </si>
  <si>
    <t>ELITE CONSULTORA S.A.S</t>
  </si>
  <si>
    <t>PRESTACIÓN DE SERVICIOS PROFESIONALES ESPECIALIZADOS PARA BRINDAR ASESORIA, ACOMPAÑAMIENTO LEGAL Y JURÍDICO PERMANENTE A LA PRESIDENCIA DE LA CAMARA DE REPRESENTANTES Y A SU MESA DIRECTIVA, EN TODOS LOS ASUNTOS PROPIOS DE SU COMPETENCIA Y CONFORME  A LAS OBLIGACIONES FUNCIONALES LEGALES.</t>
  </si>
  <si>
    <t>CARLOS AURELIO MERCHÁN TARAZONA</t>
  </si>
  <si>
    <t>ALQUILER DE TARIMA Y PANTALLA PARA EVENTOS DEL DÍA 7 DE SEPTIEMBRE DE 2017</t>
  </si>
  <si>
    <t>OPEN GROUP BTL LTDA</t>
  </si>
  <si>
    <t>PRESTACION DE SERVICIOS DE APOYO A LA GESTION EN ACTIVIDADES
RELACIONADAS CON LA SECCION DE URGENCIAS MEDICAS DE LA
DIVISION DE PERSONAL DE LA CAMARA DE REPRESENTANTES</t>
  </si>
  <si>
    <t>PRESTACION DE SERVICIOS PROFESIONALES PARA BRINDAR APOYO Y
ACOMPAÑAMIENTO TECNICO A LA DIVISiÓN DE SERVICIOS EN EL
MANTENIMIENTO DEL PARQUE AUTO"MOTOR DE LA CAMARA DE
REPRESENTANTES Así COMO LA EJECUCiÓN DE ALGUNAS ACTIVIDADES
NECESARIAS PARA EL SEGUIMIENTO DEL PLAN DE PREVENCiÓN VIAL</t>
  </si>
  <si>
    <t>MATEO ANDRÉS PABÓN ROJAS</t>
  </si>
  <si>
    <t>COMISIÓN QUINTA CONSTITUCIONAL</t>
  </si>
  <si>
    <t>PRESTACION DE SERVICIOS PROFESIONALES PARA APOYAR CON EL
ANÁLISIS Y ESTUDIO JURÍDICO DE LOS DIFERENTES PROYECTOS DE LEY,
PREPARACIÓN DE LOS DEBATES DE LA COMISiÓN QUINTA DE LA CÁMARA
DE REPRESENTANTES</t>
  </si>
  <si>
    <t>OMAR HERNAN OSORIO VALBUENA</t>
  </si>
  <si>
    <t>PRESTACION DE SERVICIOS DE APOYO A LA GESTION EN LA DIVISION
DE PERSONAL PARA EL TRÁMITE DE LAS NOVEDADES Y SITUACIONES
ADMINISTRATIVAS DE LOS FUNCIONARIOS DE LAS UNIDADES DE
TRABAJO LEGISLATIVO DE LA CÁMARA DE REPRESENTANTES.</t>
  </si>
  <si>
    <t>PRESTACION DE SERVICIOS DE APOYO A LA GESTION EN LA
RECOLECCIÓN, DIGITALIZACIÓN, COMPILACIÓN Y FOTOCOPIADO DE
INFORMACIÓN Y/O DOCUMENTACIÓN Y/O INFORMES DE LA ENTIDAD
"RADIO TELEVISIÓN NACIONAL DE COLOMBIA - RTVC". VIGENCIA 2016</t>
  </si>
  <si>
    <t xml:space="preserve">LAURA JULIANA RUIZ TORRES </t>
  </si>
  <si>
    <t>ADECUACIONES LOCATIVAS EN LOS ESPACIOS FISICOS UTILIZADOS
POR LA CAMARA DE REPRESENTANTES EN EL CONGRESO DE LA
REPUBLlCA</t>
  </si>
  <si>
    <t>UNIÓN TEMPORAL UT- AL- CAMARA</t>
  </si>
  <si>
    <t>PRESTACION DE SERVICIOS PROFESIONALES PARA APOYAR Y
ACOMPAÑAR A LA DIVISION FINANCIERA Y DE PRESUPUESTO EN
TODAS LAS ACTIVIDADES REQUERIDAS FRENTE A LOS PROCESOS DE
INDOLE FINANCIERO Y PRESUPUESTAL DE LA CAMARA DE
REPRESENTANTES</t>
  </si>
  <si>
    <t>JULIAN ALBERTO ROJAS DUQUE</t>
  </si>
  <si>
    <t>PRESTACION DE SERVICIOS PROFESIONALES EN TODO LO REFERENTE A
TEMAS JURIDICOS DE LA OFICINA DE INFORMACION Y PRENSA DE LA
CAMARA DE REPRESENTANTES.</t>
  </si>
  <si>
    <t>PRESTAR LOS SERVICIOS PROFESIONALES PARA APOYAR EN LAS DIVERSAS ACTIVIDADES QUE SE DERIVEN DE LOS PROCESOS PRECONTRACTUALES Y CONTRACTUALES DE LA CAMARA DE REPRESENTANTES</t>
  </si>
  <si>
    <t>OLMES MAURICIO ORTEGA MORALES</t>
  </si>
  <si>
    <t>PRESTACION DE SERVICIOS PROFESIONALES PARA BRINDAR
ACOMPAÑAMIENTO A LA DIVISION DE PERSONAL EN LOS TEMAS RELACIONADOS CON SINDICATOS</t>
  </si>
  <si>
    <t>JOSE DOMINGO CIFUENTES DIAZ</t>
  </si>
  <si>
    <t>PRESTACION DE SERVICIOS PROFESIONALES PARA BRINDAR
ACOMPAÑAMIENTO Y APOYO A LA SECCiÓN DE CONTABILIDAD DE LA DIVISiÓN FINANCIERA Y DE PRESUPUESTO DE LA CÁMARA DE
REPRESENTANTES EN LO REFERENTE A LA REVISIÓN, ANÁLISIS Y VERIFICACiÓN DE LA INFORMACIÓN CONTABLE.</t>
  </si>
  <si>
    <t>PRESTACION DE SERVICIOS PROFESIONALES PARA APOYAR
JURíDICAMENTE A LA COMISiÓN PRIMERA CONSTITUCIONAL
PERMANENTE DE LA CÁMARA DE REPRESENTANTES.</t>
  </si>
  <si>
    <t>PRESTAR SERVICIOS PROFESIONALES PARA CONCEPTUAR Y APOYAR A LA MESA DIRECTIVA Y DEMÁS MIEMBROS DE LA COMISiÓN SÉPTIMA ENLOS PROYECTOS DE LEY QUE SE  ASIGNEN PARA SU APOYO JURÍDICO</t>
  </si>
  <si>
    <t>PRESTACIÓN DE SERVICIOS DE APOYO A LA GESTIÓN PARA BRINDAR APOYO LOGÍSTICO EN LOS EVENTOS PROPIOS DE LA OFICINA DE PROTOCOLO DE LA CÁMARA DE REPRESENTANTES</t>
  </si>
  <si>
    <t>CONTRATO INTERADMINISTRATIVO PARA LA EDICION y PUBlICACION DE LA GACETA DEL CONGRESO Y DEMÁS PUBLICACIONES REQUERIDAS Y AUTORIZADAS POR LA CÁMARA DE REPRESENTANTES.</t>
  </si>
  <si>
    <t>PRESTACION DE SERVICIOS PROFESIONALES PARA APOYAR LAS
ACTIVIDADES ENCAMINADAS A LA FORMULACION, ACTUALlZACION DE PROYECTOS DE INVERSION DE LA OFICINA DE PLANEACION Y SISTEMAS Y LA GESTION CORRESPONDIENTE ANTE EL DEPARTAMENTO NACIONAL DE PLANEACION-DNP</t>
  </si>
  <si>
    <t>PRESTACION DE SERVICIOS DE APOYO A LA GESTION PARA LA IMPLEMENTACiÓN DE LAS ACTIVIDADES 0PERATIVAS, ASISTENCIALES Y LOGISTICAS DE LA DIVISION DE SERVICIOS.</t>
  </si>
  <si>
    <t>PRESTACION DE SERVICIOS PROFESIONALES PARA BRINDAR
ACOMPAÑAMIENTO A LA OFICINA DE INFORMACiÓN Y PRENSA DE LA CÁMARA DE REPRESENTANTES EN LA REALIZACiÓN DE NOTAS PERIODISTICAS PARA EL NOTICIERO DE LA CÁMARA DE REPRESENTANTES, ASI COMO EL CUBRIMIENTO DE LA PLENARIA DE LA MISMA.</t>
  </si>
  <si>
    <t>PRESTACION DE SERVICIOS DE APOYO A LA GESTION PARA LA REALlZACION DE LAS PUBLICACIONES EN EL MURAL INSTITUCIONAL DE LA OFICINA DE INFORMACION Y PRENSA Y APOYAR EN LA PROYECCION Y ELABORACION DE LAS PUBLICACIONES DE LA CAMARA DE REPRESENTANTES</t>
  </si>
  <si>
    <t>PRESTACION DE SERVICIOS DE APOYO A LA GESTION Y
ACOMPAÑAMIENTO A LA DIVISION DE SERVICIOS EN LAS ACTIVIDADES Y PROCESOS DE ADECUACION Y MANTENIMIENTO DE LAS INSTALACIONES
FISICAS DE LA CAMARA DE REPRESENTANTES</t>
  </si>
  <si>
    <t>PRESTACION DE SERVICIOS PROFESIONALES PARA BRINDAR
ACOMPAÑAMIENTO JURÍDICO A LA DIVISiÓN DE SERVICIOS, EN LA SUPERVISIÓN DE LO S CONTRATOS DE PROGRAMAS DE SEGUROS GENERALES DE LA CAMARA DE REPRESENTANTES.</t>
  </si>
  <si>
    <t>KEVIN FRANCISCO DE LA CRUZ MACIAZ</t>
  </si>
  <si>
    <t>PRESTAR LOS SERVICIOS PROFESIONALES A LA DIRECCION
ADMINISTRATIVA DE LA CÁMARA DE REPRESENTANTES, EN EL ACOMPAÑAMIENTO EN LOS DIFERENTES PLANES ESTRATÉGICOS, ACTIVIDADES DEL PLAN ANTICORRUPCIÓN y ATENCiÓN AL CIUDADANO, ASÍ COMO APOYO EN LA FORMULACIÓN Y REVISIÓN DE, PROCESOS Y PROCEDIMIENTOS, PROCESOS DE CALIDAD DE COMPETENCIA DE LA
DIRECCiÓN ADMINISTRATIVA</t>
  </si>
  <si>
    <t>PRESTAR LOS SERVICIOS PROFESIONALES EN LA OFICINA DE
INFORMACiÓN Y PRENSA PARA APOYAR EN EL CUBRIMIENTO DE INFORMACiÓN DE COMISIONES Y PLENARIAS</t>
  </si>
  <si>
    <t xml:space="preserve">PRESTACIÓN DE SERVICIOS DE APOYO A LA GESTIÓN PARA BRINDAR ACOMPAÑAMIENTO A LA OFICINA DE PROTOCOLO EN LO REFERENTE A LA PARTE DOCUMENTAL  </t>
  </si>
  <si>
    <t>PRESTAR LOS SERVICIOS PROFESIONALES PARA APOYAR COMO
ABOGADO AL GRUPO DE CONTROL INTERNO DISCIPLINARIO DE LA
DIVISiÓN DE LA DIVISiÓN JURíDICA DE LA CÁMARA DE REPRESENTANTES</t>
  </si>
  <si>
    <t>PRESTACION DE SERVICIOS PROFESIONALES PARA CONCEPTUAR Y
APOYAR A LA MESA DIRECTIVA Y DEMÁS MIEMBROS DE LA COMISiÓN
SÉPTIMA EN LOS PROYECTOS DE LEY QUE LE SEAN ASIGNADOS PARA SU
ESTUDIO</t>
  </si>
  <si>
    <t>JULY ANDREA SANABRIA MARCELO</t>
  </si>
  <si>
    <t>PRESTACION DE SERVICIOS PROFESIONALES EN EL AREA DE
INGENIERíA CIVIL PARA LA ETAPA PRECONTRACTUAL QUE ADELANTE LA DIVISIÓN DE SERVICIOS DE LA DIRECCIÓN ADMINISTRATIVA DE LA CÁMARA DE REPRESENTANTES</t>
  </si>
  <si>
    <t>JONATHAN ALEJANDRO MARTINEZ CRUZ</t>
  </si>
  <si>
    <t>PRESTACION DE SERVICIOS DE APOYO A LA GESTION PARA BRINDAR ACOMPAÑAMIENTO A LA OFICINA DE INFORMACiÓN Y PRENSA DESARROLLANDO EL REGISTRO FOTOGRÁFICO DE LAS ACTIVIDADES QUE SE DESARROLLAN EN LA CÁMARA DE REPRESENTANTES.</t>
  </si>
  <si>
    <t>JUAN CAMILO DIAZ CASTAÑEDA</t>
  </si>
  <si>
    <t>PRESTACION DE SERVICIOS DE APOYO A LA GESTION PARA LA OPERACiÓN DE CÁMARAS DE VíDEO AL SERVICIO DEL CANAL CONGRESO EN LO QUE CORRESPONDE A LA CÁMARA DE REPRESENTANTES</t>
  </si>
  <si>
    <t>CESAR AUGUSTO CAICEDO ALDANA</t>
  </si>
  <si>
    <t>CONTRATO DE PRESTACION DE SERVICIOS PROFESIONALES PARA BRINDAR ACOMPAÑAMIENTO EN LA DIGITALIZACiÓN DE LA INFORMACIÓN DE FUNCIONARIOS DE PLANTA Y UTL DIVISiÓN DE PERSONAL</t>
  </si>
  <si>
    <t>CONTRATO DE PRESTACION DE SERVICIOS DE APOYO A LA GESTION EN
LA DIVISiÓN DE PERSONAL PARA APOYAR AL GRUPO INTEGRAL DE
TRABAJO ENCARGADO DE LA EXPEDICiÓN DE LAS CERTIFICACIONES
LABORALES PARA PENSiÓN, EN SUS ACTIVIDADES ASISTENCIALES Y
SECRETARIALES"</t>
  </si>
  <si>
    <t>NATALlA DEL PILAR MORALES JIMENEZ</t>
  </si>
  <si>
    <t>PRESTACION DE SERVICIOS PROFESIONALES PARA BRINDAR
ACOMPAÑAMIENTO JURíDICO A LOS INTEGRANTES DE LA COMISiÓN
SEGUNDA, EN LA RECOLECCiÓN Y COMPILACiÓN DE INFORMACiÓN
NECESARIA PARA EL DESARROLLO DE LOS DEBATES DE CONTROL
POLíTICO.</t>
  </si>
  <si>
    <t>ANA BELSU RODRIGUEZ MOLANO</t>
  </si>
  <si>
    <t>BRINDAR APOYO A LA COMISION SEGUNDA EN LA ORGANIZACION, CLASIFICACION DE LA INFORMACION DOCUMENTAL ALLEGADA, DE ACUERDO A LA NORMATIVIDAD DE ARCHIVO ESTABLECIDA.</t>
  </si>
  <si>
    <t>ROGER ANDRES ROJAS CARREÑO</t>
  </si>
  <si>
    <t>PRESTACION DE SERVICIOS DE APOYO A LA GESTION PARA BRINDAR ACOMPAÑAMIENTO A LA OFICINA DE INFORMACION Y PRENSA DE LA CAMARA DE REPRESENTANTES EN LA REALlZACION DE NOTAS
PERIODISTICAS PARA SUS DISTINTOS PRODUCTOS</t>
  </si>
  <si>
    <t>ANDRÉS EDUARDO RINCÓN RODRIGUEZ</t>
  </si>
  <si>
    <t>PRESTACION DE SERVICIOS PROFESINALES PARA BRINDAR
ACOMPAÑAMIENTO EN LAS ACTIVIDADES RELACIONADAS CON LA EVALUACIÓN, SEGUIMIENTO DE LA GESTiÓN FINANCIERA EN LA OFICINA COORDINADORA DEL CONTROL INTERNO DE LA CAMARA DE REPRESENTANTES.</t>
  </si>
  <si>
    <t>MAIRA ALEJANDRA ROJAS MOLANO</t>
  </si>
  <si>
    <t>PRESTACIÓN DE SERVICIOS DE APOYO A LA GESTIÓN EN LAS ACTIVIDADES ASISTENCIALES REQUERIDAS POR LA OFICINA DE PLANEACIÓN Y SISTEMAS.</t>
  </si>
  <si>
    <t>PRESTACION DE SERVICIOS DE APOYO A LA GESTION PARA BRINDAR ACOMPAÑAMIENTO EN LAS ACTIVIDADES QUE REQUIERA LA MESA DIRECTIVA Y LA SECRETARÍA DE LA COMISIÓN SÉPTIMA DE LA CÁMARA DE REPRESENTANTES, EN RAZON A SU ACTIVIDAD LEGISLATIVA.</t>
  </si>
  <si>
    <t>COMISIÓN SEXTA CONSTITUCIONAL</t>
  </si>
  <si>
    <t>PRESTAR SERVICIOS PROFESIONALES COMO ABOGADO A LA COMISION
SEXTA CONSTITUCIONAL PERMANENTE DE LA CÁMARA DE
REPRESENTANTES EN LA REVISiÓN Y ACOMPAÑAMIENTO JURíDICO EN
LOS DEBATES DE CONTROL POLíTICO QUE SE TRAMITEN EN ESTA
COMISiÓN, EN ESPECIAL DE AQUELLOS RELACIONADOS CON EL
MINISTERIO DE VIVIENDA, CIUDAD Y TERRITORIO; CON EL MINISTERIO DE
TRANSPORTE; INVIAS; LA UNIDAD NACIONAL PARA LA GESTiÓN DEL
RIESGO DE DESASTRES; LA ANI Y EL FONDO DE ADAPTACiÓN</t>
  </si>
  <si>
    <t>ALFONSO JOSE SARA IBAÑEZ</t>
  </si>
  <si>
    <t>PRESTACION DE SERVICIOS DE APOYO A LA GESTION EN LA ETAPA
PRECONTRACTUAL Y ACOMPAÑAMIENTO JURIDICO EN LA OFICINA DE
INFORMACION Y PRENSA DE LA CAMARA DE REPRESENTANTES.</t>
  </si>
  <si>
    <t>NATHAL Y INDIRA FORERO GARCIA</t>
  </si>
  <si>
    <t>PRESTACION DE SERVICIOS PROFESIONALES PARA BRINDAR APOYAR A LA COMISION LEGAL DE CUENTAS EN EL ANALlSIS TECNICO, CONTABLE,
FINANCIERO Y PRESUPUESTAL DE LA ENTIDAD "FONDO ADAPTACION"
viqencia 2016.</t>
  </si>
  <si>
    <t>ABEL ALlRIO AMAYA SARDOTH</t>
  </si>
  <si>
    <t>PRESTACION DE SERVICIOS PROFESIONALES PARA BRINDAR ACOMPAÑAMIENTO JURIDICO A LA COMISiÓN PRIMERA DE LA CÁMARA
DE REPRESENTANTES EN EL ESTUDIO DE !-OS PROYECTOS QUE SE RADIQUEN EN ESTE PERIODO LEGISLATIVO.</t>
  </si>
  <si>
    <t>FLOR INES SANCHEZ PAEZ</t>
  </si>
  <si>
    <t>PRESTACION DE SERVICIOS PROFESIONALES PARA EL
ACOMPAÑAMIENTO EN TODO LO REFERENTE A LA IMAGEN Y ACTIVIDADES
DE DIVULGACiÓN DE LA OFICINA DE INFORMACION y PRENSA DE LA
CAMARA DE REPRESENTANTES</t>
  </si>
  <si>
    <t>CARLOS ALBERTO GONZALEZ DORADO</t>
  </si>
  <si>
    <t>PRESTACION DE SERVICIOS DE APOYO A LA GESTION PARA BRINDAR
ACOMPAÑAMIENTO A LA OFICINA DE INFORMACION Y PRENSA DE LA
CAMARA DE REPRESENTANTES EN LA REALlZACION DE NOTAS PERIODISTICAS PARA SUS DISTINTOS PRODUCTOS</t>
  </si>
  <si>
    <t>RENE ALEJANDR0 MARQUEZ AVILA</t>
  </si>
  <si>
    <t>PRESTACION DE SERVICIOS DE APOYO EN EL MANEJO DE LAS
REDES SOCIALES DE LA OFICINA DE INFORMACiÓN Y PRENSA DE
LA CÁMARA DE REPRESENTANTES.</t>
  </si>
  <si>
    <t>MARIO MORENO SALAZAR</t>
  </si>
  <si>
    <t>PRESTACION DE SERVICIOS PROFESIONALES PARA APOYAR LA GESTION,
TRÁMITE, ELABORACiÓN DE RESOLUCIONES RELACIONADAS CON LA
EMISiÓN, TRASLADO DE TíQUETES AÉREOS DE LOS HONORABLES
REPRESENTANTES EN LA SECRETARíA GENERAL DE LA CÁMARA DE
REPRESENTANTES/</t>
  </si>
  <si>
    <t>MERY HASBLEIDY CRUZ ROMERO</t>
  </si>
  <si>
    <t>PRESTACION DE SERVICIOS DE APOYO A LA GESTION PARA ACOMPAÑAR
EN ACTIVIDADES ADMINISTRATIVAS A LA COMISION DE INVESTIGACION Y
ACUSACION DE LA CAMARA DE REPRESENTANTES</t>
  </si>
  <si>
    <t>BRYAN SNEIDER ZAMBRANO JIMENEZ</t>
  </si>
  <si>
    <t>PRESTACION DE SERVICIOS PROFESIONALES PARA APOYAR A LA OFICINA
DE PLANEACION Y SISTEMAS EN LA ACTUALlZACION DE HERRAMIENTAS
DE SISTEMA DE GESTION DE CALIDAD</t>
  </si>
  <si>
    <t>PRESTAR SERVICIOS PROFESIONALES PARA APOYAR A LA COMISION
LEGAL DE CUENTAS EN EL ANÁLISIS TÉCNICO, CONTABLE, FINANCIERO Y
PRESUPUESTAL DE LA ENTIDAD "SUPERINTENDENCIA DE PUERTOS Y
TRANSPORTES", VIGENCIA 2016</t>
  </si>
  <si>
    <t>ALEXANDRA RIOS VILLARREAL</t>
  </si>
  <si>
    <t>SECRETARÍA GENERAL</t>
  </si>
  <si>
    <t>PRESTACIÓN DE SERVICIOS PROFESIONALES ESPECIALIZADOS EN LA ORIENTACIÓN, ORGANIZACIÓN Y ACOMPAÑAMIENTO DE ACTIVIDADES Y PROGRAMAS QUE DESARROLLE LA SECRETARÍA GENERAL DE LAS COMISIONES ACCIDENTALES AD HOC, ASÍ COMO PROGRAMAS INSTITUCIONALES DE  INFORMACIÓN Y FORMACIÓN EN LA SECRETARÍA GENERAL DE LA CÁMARA DE REPRESENTANTES.</t>
  </si>
  <si>
    <t xml:space="preserve">JOSE ALBERTO ALMONACID BARRIGA </t>
  </si>
  <si>
    <t>PRESTACION DE SERVICIOS DE APOYO A LA GESTION EN LOS PROCESOS
RELACIONADOS CON LAS ACTIVIDADES OPERATIVAS, LOGISTICAS,
ADMINISTRATIVAS Y DE ARCHIVO DE LA DIVISiÓN DE SERVICIOS DE LA
CÁMARA DE REPRESENTANTES</t>
  </si>
  <si>
    <t>LUIS MIGUEL CASTILLO SILVA</t>
  </si>
  <si>
    <t>PRESTACION DE SERVICIOS PROFESIONALES PARA BRINDAR APOYO EN
LA APLICACiÓN DE ESTRATEGIAS DE COMUNICACiÓN INTERNA DE LA
OFICINA DE INFORMACION y PRENSA DE LA CAMARA DE
REPRESENTANTES.</t>
  </si>
  <si>
    <t>PRESTAR LOS SERVICIOS PROFESIONALES A LA DIRECCION
ADMINISTRATIVA DE LA CAMARA DE REPRESENTANTES PARA REAliZAR
EL ACOMPAÑAMIENTO CONTABLE Y SERVIR DE ENLACE CON LA OFICINA
DE PLANEACION y SISTEMAS.</t>
  </si>
  <si>
    <t>DIANA MONTEALEGRE BURGOS</t>
  </si>
  <si>
    <t>PRESTACION DE SERVICIOS DE APOYO A LA GESTION PARA BRINDAR
ACOMPAÑAMIENTO A LA OFICINA DE INFORMACiÓN Y PRENSA DE LA
CÁMARA DE REPRESENTANTES EN LA REALIZACiÓN DE NOTAS
PERIODíSTICAS PARA SUS DISTINTOS PRODUCTOS</t>
  </si>
  <si>
    <t>EDGAR HUMBERTO PACHECO BAUTISTA</t>
  </si>
  <si>
    <t>PRESTACION DE SERVICIOS PROFESIONALES PARA BRINDAR APOYO Y
ACOMPAÑAMIENTO A LA DIVISION DE SERVICIOS EN ACTIVIDADES Y
PROCESOS DE MODIFICACION, ADECUACION Y MANTENIMIENTO DE LAS
INSTALACIONES FISICAS DE LA CAMARA DE REPRESENTANTES</t>
  </si>
  <si>
    <t>PRESTACION DE SERVICIOS PROFESIONALES PARA BRINDAR
ACOMPAÑAMIENTO A LA OFICINA DE PROTOCOLO EN LOS DIFERENTES
EVENTOS Y ACTOS PROTOCOLARIOS QUE SE REALICEN EN LA CÁMARA
DE REPRESENTANTES, COMO MAESTRO DE CEREMONIA Y
PRESENTADOR.</t>
  </si>
  <si>
    <t>PRESTACION DE SERVICIOS PROFESIONALES PARA PRESTAR
ASESORíA JURíDICA EN LOS TRÁMITES ADMINISTRATIVOS QUE
ADELANTE LA DIVISiÓN DE SERVICIOS DE LA CÁMARA DE
REPRESENTANTES.</t>
  </si>
  <si>
    <t>JOSE FRANCJSCO BOLlVAR VASILEF</t>
  </si>
  <si>
    <t xml:space="preserve">PRESTACION DE SERVICIOS PROFESIONALES PARA LA PRESENTACION EN DIRECTO DE LA PLENARIA DE LA CAMARA DE REPRESENTANTES Y APOYO A LA REALlZACION DEL PROGRAMA RADIAL INSTITUCIONAL DE LA OFICINA DE INFORMACiÓN Y PRENSA DE LA CAMARA DE REPRESENTANTES. </t>
  </si>
  <si>
    <t>PRESTACION DE SERVICIOS PROFESIONALES PARA BRINDAR APOYO Y
ACOMPAÑAMIENTO A LA COMISiÓN LEGAL DE CUENTAS DESDE EL PUNTO DE VISTA DE SU PROFESiÓN EN EL ANÁLISIS DE LOS INFORMES Y DEMÁS DOCUMENTACiÓN DE LA ENTIDAD: "M'ISTERIO DE AMBIENTE
Y DESARROLLO SOSTENIBLE", VIGENCIA 2016.</t>
  </si>
  <si>
    <t>JORGE MARIO ESCARRIA RODRIGUEZ</t>
  </si>
  <si>
    <t>PRESTACION DE SERVICIOS PROFESIONALES PARA APOYAR EN LA
ORGANZACION, PLANEACION y SEGUIMIENTO DE LOS DIFERENTES
PROCESOS QUE MANEJA LA DIVISION DE SERVICIOS DE LA CAMARA DE
REPRESENTANTES</t>
  </si>
  <si>
    <t>CRISTIAN JAVIER FRANCIO DURANGO</t>
  </si>
  <si>
    <t>PRESTACIÓN DE SERVICIOS PROFESIONALES PARA APOYAR LA IMPLEMENTACIÓN DEL PLAN ESTRATÉGICO DE SEGURIDAD VIAL QUE ADELANTA LA DIVISIÓN DE SERVICIOS .</t>
  </si>
  <si>
    <t>MELISSA GOMEZ PACHECO</t>
  </si>
  <si>
    <t>PRESTACION DE SERVICIOS PROFESIONALES PARA BRINDAR APOYO EN EL ANALlSIS, ESTUDIO Y SEGUIMIENTO DE LOS PROYECTOS DE LEY EN LA COMISIÓN QUINTA DE LA CÁMARA DE REPRESENTANTES.</t>
  </si>
  <si>
    <t>JHON FERNANDO DELGADO PEREZ</t>
  </si>
  <si>
    <t>PRESTACION DE SERVICIOS PROFESIONALES PARA APOYAR LOS TEMAS DE GESTIÓN DE LA DIVISiÓN DE SERVICIOS DE LA CÁMARA DE REPRESENTANTES.</t>
  </si>
  <si>
    <t>PRESTACIÓN DE SERVICIOS PROFESIONALES PARA EL DESARROLLO DE ACTIVIDADES CONTABLES RELACIONADAS CON EL NORMAL FUNCIONAMIENTO DE LA SECCIÓN DE SUMINISTRO Y ALMACEN DE LA CÁMARA DE REPRESENTANTES.</t>
  </si>
  <si>
    <t>PRESTACION DE SERVICIOS PROFESIONALES PARA APOYAR
JURÍDICAMENTE A LA COMISIÓN LEGAL DE CUENTAS EN EL ANALlSIS, REVISIÓN Y SEGUIMIENTO DE LA ENTIDAD "SERVICI0 AEREO A TERRITORIOS NACIONALES-SATENA" VIGENCIA 2016</t>
  </si>
  <si>
    <t>MANUEL HIGINIO GUTIERREZ CUBILLOS</t>
  </si>
  <si>
    <t>PRESTACION DE SERVICIOS PROFESIONALES PARA BRINDAR APOYO Y
ACOMPAÑAMIENTO EN ACTIVIDADES Y PROCESOS RELACIONADOS CON 
EL PLAN INSTITUCIONAL DE GESTIÓN AMBIENTAL DESDE LA DIVISIÓN DE
SERVICIOS.</t>
  </si>
  <si>
    <t>LINA MARIA MlJÑOZ REVELO</t>
  </si>
  <si>
    <t>PRESTACION DE SERVICIOS PROFESIONALES A LA DIVISION FINANCIERA
y DE PRESUPUESTO EN LAS ACTIVIDADES CONTABLES Y FINANCIERAS DE
LA SECCiÓN DE CONTABILIDAD DE LA CÁMARA DE REPRESENTANTES.</t>
  </si>
  <si>
    <t>WILMER RENE PULIDO MANRIQUE</t>
  </si>
  <si>
    <t>PRESTACION DE SERVICIOS PROFESIONALES PARA COORDINAR LA
REDACCION DE LOS CONTENIDOS RADIALES QUE SE PRODUCEN EN LA
OFICINA DE INFORMACION y PRENSA DE LA CAMARA DE
REPRESENTANTES</t>
  </si>
  <si>
    <t>JOSE FRANCISCO TULANDE CAMERO</t>
  </si>
  <si>
    <t>PRESTACION DE SERVICIOS DE APOYO A LA GESTION PARA BRINDAR
ACOMPAÑAMIENTO A LA OFICINA DE PROTOCOLO EN EL CUBRIMIENTO
GRAFICO DE LAS ACTIVIDADES.</t>
  </si>
  <si>
    <t>PRESTACION DE SERVICIOS DE APOYO A LA GESTION PARA APOYAR LAS ACTIVIDADES DE ARCHIVO DE LA DIVISiÓN DE SERVICIOS DE LA CÁMARA DE REPRESENTANTES.</t>
  </si>
  <si>
    <t>PRESTACION DE SERVICIOS PROFESIONALES PARA APOYAR A LA DIVISIÓN JURÍDICA EN LA REVISIÓN DE CONTRATOS SUSCRITOS POR LA ENTIDAD Y LA LIQUIDACIÓN DE LOS QUE LO REQUIERAN, ASÍ COMO EL SEGUIMIENTO DEL PLAN ESTRATÉGICO, EL PLAN DE ACCIÓN Y EL DE MEJORAMIENTO.</t>
  </si>
  <si>
    <t>PARTICIPAR EN LA ESTRUCTURACION DE LAS CONVOCATORIAS PUBLICAS
PARA SUPLIR LAS VACANTES Y PROVEER LOS CARGOS MEDIANTE ENCARGO EN LA PLANTA DE PERSONAL.</t>
  </si>
  <si>
    <t>PEDRO ALFONSO MOLlNA AQUITE</t>
  </si>
  <si>
    <t>PRESTACION DE SERVICIOS PROFESIONALES PARA BRINDAR APOYO A LA
OFICINA DE INFORMACiÓN Y PRENSA EN EL DISEÑO, AJUSTES
RAZONABLES Y DIFUSiÓN DE PROCESOS, PROCEDIMIENTOS Y
PRODUCTOS INCLUYENTES DE LA CÁMARA DE REPRESENTANTES DE LA
CÁMARA DE REPRESENTANTES; DE ACUERDO A LA NORMATIVIDAD
VIGENTE</t>
  </si>
  <si>
    <t>PRESTACION DE SERVICIOS PROFESIONALES PARA APOYAR EN EL
DISEÑO, IMPLEMENTACION Y SISTEMAS INTEGRADO DE GESTION DE LA
CÁMARA DE REPRESENTANTES</t>
  </si>
  <si>
    <t>PRESTACION DE SERVICIOS DE APOYO A LA GESTION PARA EL DISEÑO Y
REALlZACION DE SETS VIRTUALES Y TODS LAS DEMAS PIEZAS GRAFICAS
REQUERIDAS PARA EL CANAL CONGRESO EMPLEANDO SU PROPIO
EQUIPO</t>
  </si>
  <si>
    <t>HERNAN RUBIO ROJAS</t>
  </si>
  <si>
    <t>PRESTACION DE SERVICIOS PROFESIONALES PARA EL
ACOMPAÑAMIENTO A LA DIVISiÓN DE PERSONAL EN LO RELACIONADO A
LAS NOVEDADES DE LA UNIDADES DE TRABAJO DE LA CÁMARA DE
REPRESENTANTES.</t>
  </si>
  <si>
    <t>OLMEDO MORILLO GUERRERO</t>
  </si>
  <si>
    <t>PRESTACION DE SERVICIOS PROFESIONALES EN LA DIVISION DE
SERVICIOS PARA BRINDAR APOYO Y ACOMPAÑAMIENTO PARA EL
FORTALECIMIENTO DEL PLAN INSTITUCIONAL DE GESTIÓN AMBIENTAL
DESDE LA DIVISION DE SERVICIOS</t>
  </si>
  <si>
    <t>PRESTACION DE SERVICIOS DE APOYO A LA GESTION PARA EL
ACOMPAÑAMIENTO A LA OFICINA DE INFORMACION Y PRENSA DE LA
CAMARA DE REPRESENTANTES.</t>
  </si>
  <si>
    <t>ALDEMAR RUIZ GALLEGO</t>
  </si>
  <si>
    <t>PRESTAR LOS SERVICIOS PROFESIONALES PARA BRINDAR APOYO Y
ACOMPAÑAMIENTO DE LAS DIFERENTES ACTIVIDADES QUE SE DERIVEN
DE LA GESTiÓN INTERINSTITUCIONAL Y CON EL CIUDADANO DE LA
PRESIDENCIA DE LA CAMARA DE REPRESENTANTES</t>
  </si>
  <si>
    <t>RODRIGO LARA RESTREPO</t>
  </si>
  <si>
    <t>PRESTACION DE SERVICIOS PROFESIONALES PARA APOYAR A LA
OFICINA DE PLANEACIÓN Y SISTEMAS EN LA ACTUALIZACiÓN DE
HERRAMIENTAS DE SISTEMA DE GESTiÓN DE CALIDAD Y EN EL ANÁLISIS
FINANCIERO EN LOS PROCESOS COMPETENCIA DE LA OFICINA DE
PLANEACIÓN Y SISTEMAS</t>
  </si>
  <si>
    <t>YAMIL MANCHOLA RAMOS</t>
  </si>
  <si>
    <t>PRESTAR SUS SERVICIOS DE APOYO A LA GESTION PARA LA
OPERACiÓN DEL MÁSTER DE EMISiÓN, DE LOS PROYECTOS
AUDIOVISUALES DEL CANAL CONGRESO.</t>
  </si>
  <si>
    <t>DAVID JAVIER CASTRO ANGULO</t>
  </si>
  <si>
    <t>PRESTACION DE SERVICIOS PROFESIONALES EN LA SECRETARIA
GENERAL DE LA CÁMARA DE REPRESENTANTES PARA DAR SOLUCiÓN A
INQUIETUDES, Así COMO ASISTIR EN LA REALIZACiÓN DE TRÁMITES
RESPECTO A TIQUETES AÉREOS EN LA CÁMARA DE REPRESENTANTES,
Así COMO OTRAS ACTIVIDADES RELACIONADAS CON LA EMISiÓN DE
TIQUETES</t>
  </si>
  <si>
    <t>PRESTACION DE SERVICIOS DE APOYO A LA GESTION PARA EL MANEJO
DE CAMA RAS DE VIDEO Y FOTOGRAFIA AL SERVICIO DEL CANAL
CONGRESO EN LO QUE CORRESPONDE A LA CAMARA DE
REPRESENTANTES.</t>
  </si>
  <si>
    <t>FREDY OSWALDO NARINO DUQUE</t>
  </si>
  <si>
    <t>PRESTACIÓN DE SERVICIOS PARA APOYAR A LA OFICINA COORDINADORA DE CONTROL INTERNO EN LA EVALUACIÓN DE LAS POLÍTICAS CONTABLES DE LA CÁMARA DE REPRESENTANTES EN EL ANÁLISIS DE INFORMACIÓN FINANCIERA, EN LA EVALUACIÓN DE LAS ACCIONES DEL PLAN DE MEJORAMIENTO Y EN LA REALIZACIÓN DE LAS AUDITORÍAS CON COMPONENTE FINANCIERO.</t>
  </si>
  <si>
    <t>PRESTACION DE SERVICIOS DE APOYO A LA GESTION PARA ASISTIR EN
LA SECRETARíA GENERAL DE LA CÁMARA DE REPRESENTANTES EN EL
DESARROLLO DE UN ARCHIVO DIGITAL DEBIDAMENTE RELACIONADO Y
ORGANIZADO.</t>
  </si>
  <si>
    <t>PRESTACION DE SERVICIOS DE APOYO A LA GESTION PARA BRINDAR
ACOMPAÑAMIENTO EN LAS ACTIVIDADES DE ARCHIVO DE LAS CUENTAS
DE COBRO Y EL ARCHIVO DE GESTiÓN FINANCIERA Y DE PRESUPUESTO
DE LA CAMARA DE REPRESENTANTES.</t>
  </si>
  <si>
    <t>ANDRES HUMBERTO LOPEZ GOMEZ</t>
  </si>
  <si>
    <t>PRESTACION DE SERVICIOS DE APOYO A LA GESTION EN EL
ACOMPAÑAMIENTO DE LOS DIFERENTES TEMAS RELACIONADOS ENTRE lA OFICINA DE INFORMACiÓN YRENSA, Y LA PRESIDENCIA DE LA
CAMARA DE REPRESENTANTES.</t>
  </si>
  <si>
    <t>MARTHA QUIROZ TOLOZA</t>
  </si>
  <si>
    <t>EVELYN  SCHOTTALENDER EPELBOLM</t>
  </si>
  <si>
    <t>PRESTACION DE SERVICIOS PROFESIONALES PARA BRINDAR APOYO EN
LA PRESENTACiÓN DE INFORMES RESPECTO A LOS PROYECTOS DE LEY,
RESOLUCiÓN DE CONSULTAS Y EMISiÓN DE CONCEPOS EN MATERIA
ECONÓMICA EN LA SECRETARíA GENERAL DE LA CÁMARA DE
REPRESENTANTES.</t>
  </si>
  <si>
    <t>PRESTAR LOS SERVICIOS PROFESIONALES A LA DIRECCION
ADMINISTRATIVA DE LA CÁMARA DE REPRESENTANTES, EN EL
ASESORAMIENTO E IMPLEMENTACiÓN DE POLíTICAS DE AUTOCONTROL y
COMO ENLACE CON LA OFICINA COORDINADORA DE CONTROL INTERNO.</t>
  </si>
  <si>
    <t>PRESTACIÓN DE SERVICIOS DE APOYO A LA GESTIÓN PARA BRINDAR ACOMPAÑAMIENTO A LA OFICINA DE INFORMACIÓN Y PRENSA EN LA PRESENTACIÓN DE LOS PROGRAMAS QUE EMITA LA CÁMARA DE REPRESENTANTES.</t>
  </si>
  <si>
    <t>CLARA ESTEFANIA MORENO VICTORIA</t>
  </si>
  <si>
    <t>PRESTACION DE SERVICIOS PROFESIONALES PARA BRINDAR APOYO A
LA OFICINA DE INFORMACiÓN Y PRENSA EN LA PRESENTACiÓN Y
CONDUCCION DE LOS PROGRAMAS QUE EMITA LA OFIC~ DE
INFORMACiÓN Y PRENSA DE LA CÁMARA DE REPRESENTANTES</t>
  </si>
  <si>
    <t>OTONIEL UMAÑA MURGUEITIO</t>
  </si>
  <si>
    <t>PRESTAR POR SUS PROPIOS MEDIOS CON PLENA AUTÓNOMIA TÉCNICA, ADMINISTRATIVA Y FINANCIERA, SUS SERVICIOS PROFESIONALES A LA OFICINA DE INFORMACIÓN Y PRENSA DE LA CÁMARA DE REPRESENTANTES PARA BRINDAR ACOMPAÑAMIENTO Y BRINDAR A LA PRESIDENCIA DE LA CÁMARA EN LA REALIZACIÓN DE ASESORÍA EN MATERIA PERIODISTICA, POLÍTICA, NOTAS Y SUS DISTINTOS PRODUCTOS; DE LA MISMA FORMA GESTIONAR EL RELACIONAMIENTO DE MEDIOS Y CONSTRUCCIÓN DE ESTRATEGÍAS EN COMUNICACIONES.</t>
  </si>
  <si>
    <t>CAMILO ALFONSO CHAPARRO</t>
  </si>
  <si>
    <t>PRESTACION DE SERVICIOS PROFESIONALES PARA BRINDAR
ACOMPAÑAMIENTO A LA OFICINA COORDINADORA DE CONTROL
INTERNO EN LA EVALUACIÓN Y ANALlSIS ECONÓMICO PARA LA
ELABORACIÓN DE INFORMES DE AUDITOR lAS E INFORMES DE LEY</t>
  </si>
  <si>
    <t>JEFFERSON PINZÓN HERNANDEZ</t>
  </si>
  <si>
    <t>PRESTACION DE SERVICIOS DE APOYO A LA GESTION PARA BRINDAR
ACOMPAÑAMIENTO ADMINISTRATIVO A LA OFICINA DE PROTOCOLO.</t>
  </si>
  <si>
    <t>SANDRA MILENA GOMEZ OTALORA</t>
  </si>
  <si>
    <t>PRESTACION DE SERVICIOS DE APOYO A LA GESTION PARA
DESARROLLAR ACTIVIDADES ASISTENCIALES EN LA COMISiÓN SÉPTIMA
DE LA CÁMARA DE REPRESENTANTES EN RAZÓN A SU ACTIVIDAD
LEGISLATIVA.</t>
  </si>
  <si>
    <t>BRAYAN RICARDO MUÑOZ SALINAS</t>
  </si>
  <si>
    <t>PRESTACION DE SERVICIOS PROFESIONALES COMO ABOGADO
PARA APOYAR Y ACOMPAÑAR EN LO REFERENTE A TEMAS
J~RíDICOS DE LA OFICINA DE j-NFORMACIÓN Y PRENSA DE LA
CAMARA DE REPRESENTANTES</t>
  </si>
  <si>
    <t>JUAN SEBASTIAN RODRIGUEZ RONDÓN</t>
  </si>
  <si>
    <t>PRESTACION DE SERVICIOS PROFESIONALES PARA BRINDAR APOYO EN
LOS PROGRAMAS INSTITUCIONALES RADIALES Y TELEVISIVOS DE LA
OFICINA DE INFORMACI~ Y PRENSA DE LA CÁMARA DE
REPRESENTANTES</t>
  </si>
  <si>
    <t>EXSON GIOVANNY GOMEZ SALAZAR</t>
  </si>
  <si>
    <t>PRESTACION DE SERVICIOS DE APOYO A LA FUNCION JUDICIAL, DE LA
COMISiÓN DE INVESTIGACiÓN Y ACUSACiÓN DE LA CÁMARA DE
REPRESENTANTES.</t>
  </si>
  <si>
    <t>GONZALO ANDRÉS RAMOS RAMIREZ</t>
  </si>
  <si>
    <t>PRESTACION DE SERVICIOS DE APOYO A LA GESTION PARA ACOMPANAR
EN LA ADECUADA ORGANIZACiÓN Y DISTRIBUCiÓN EN LO ATENIENTE A
LAS GACETAS DEL CONGRESO DE LA REPUBLlCA PARA SU EFECTIVA
PUBLICACiÓN POR LA IMPRENTA NACIONAL EN LA SECRETARIA GENERAL
DE LA CÁMARA DE REPRESENTANTES.</t>
  </si>
  <si>
    <t>PRESTACION DE SERVICIOS PROFESIONALES PARA BRINDAR APOYO EN
LA PROYECCION DE LOS DOCUMENTOS RELACIONADOS CON LOS
PROGRAMAS DE CARÁCTER INTERNACIONAL QUE LIDERE LA OFICINA
DE PROTOCOLO</t>
  </si>
  <si>
    <t>PRESTACION DE SERVICIOS PROFESIONALES, PARA REALIZAR
ACOMPAÑAMIENTO JURíDICO EN lOS PROCESOS PENALES,
DISCIPLINARIOS Y FISCALES, ADELANTADOS POR lA COMISiÓN DE
INVESTIGACiÓN Y ACUSACiÓN DE lA CÁMARA DE REPRESENTANTES</t>
  </si>
  <si>
    <t>ROBINSON JOSÉ MIRANDA ROMERO</t>
  </si>
  <si>
    <t>PRESTACION DE SERVICIOS DE APOYO A LA GESTION PARA ACOMPANAR
EN ACTIVIDADES ADMINISTRATIVAS A LA COMISiÓN DE INVESTIGACiÓN Y
ACUSACiÓN DE LA CÁMARA DE REPRESENTANTES</t>
  </si>
  <si>
    <t>GLORIA PIEDAD GUTIERREZ PACHECO</t>
  </si>
  <si>
    <t>PRESTACION DE SERVICIOS PROFESIONALES PARA BRINDAR APOYO A LA
OFICINA DE PROTOCOLO EN LA ORGANIZACiÓN DE LAS VISITAS
PROTOCOLARIAS QUE REALICEN PRESIDENTES, EMBAJADORES Y DEMÁS
MIEMBROS DEL CUERPO DIPLOMÁTICO DE DIFERENTES PAíSES A LA
CÁMARA DE REPRESENTANTES ASÍ COMO LAS MOTIVACIONES Y
JUSTIFICAC'IONES PARA LA ENTREGA DE CONDECORACIONES Y LOS
EVENTOS EDUCATIVOS A NIVEL INTERNACIONAL A LOS QUE ASISTAN LOS
HONORABLES REPRESENTANTES.</t>
  </si>
  <si>
    <t>PRESTACION DE SERVICIOS PROFESIONALES PARA APOYAR
JURíDICAMENTE A LOS INTEGRANTES DE LA COMISIÓN SEXTA
CONSTITUCIONAL PERMANENTE DE LA CÁMARA DE REPRESENTANTES
EN LA REVISiÓN DE LOS ASPECTOS JURíDICOS QUE SE REQUIERAN EN
LOS PROYECTOS DE LEY EN CURSO, EN ESPECIAL LOS RELACIONADOS
CON TEMAS DE PRESTACiÓN DE SERVICIOS PÚBLICOS, OBRAS PÚBLICAS
Y TRANSPORTE.</t>
  </si>
  <si>
    <t>WINSTON VARELA AMADOR</t>
  </si>
  <si>
    <t>PRESTACIÓN DE SERVICIOS PROFESIONALES PARA BRINDAR ACOMPAÑAMIENTO A LA OFICINA DE PROTOCOLO EN LA ORGANIZACIÓN Y EJECUCIÓN DE TODAS LAS ACTIVIDADES LOGÍSTICAS REQUERIDAS PARA LA ATENCIÓN DE LOS EVENTOS PROTOCOLARIOS DE LA ENTIDAD.</t>
  </si>
  <si>
    <t>PRESTACION DE SERVICIOS PROFESIONALES, PARA REALIZAR
ACOMPAÑAMIENTO JURÍDICO EN LOS PROCESOS PENALES,
DISCIPLINARIOS Y FISCALES, ADELANTADOS POR LA COMISiÓN DE
INVESTIGACiÓN Y ACUSACiÓN DE LA CÁMARA DE REPRESENTANTES</t>
  </si>
  <si>
    <t>LUIS FERNANDO GIRALDO HINCAPIÉ</t>
  </si>
  <si>
    <t>PRESTACION DE SERVICIOS TECNICOS PARA BRINDAR APOYO A LA
DIVISION DE PERSONAL PARA LA PROYECCION DE ACTOS
ADMINISTRATIVOS RELACIONADOS CON TODAS LAS SITUACIONES
ADMINISTRATIVAS DE LOS FUNCIONARIOS DE PLANTA DE PERSONAL</t>
  </si>
  <si>
    <t>PRESTACION DE SERVICIOS DE APOYO A LA GESTION DE LA DIVISION DE
PERSONAL EN LAS ACTIVIDADES Y TRÁMITES ADMINISTRATIVOS QUE LE
SEAN SOLICITADOS.</t>
  </si>
  <si>
    <t>PRESTAR SERVICIOS PROFESIONALES PARA APOYAR A LA COMISIÓN LEGAL DE CUENTAS EN EL ANÁLISIS, TÉCNICO,CONTABLE  FINANCIERO Y PRESUPUESTAL DE LAS ENTIDADES "UNIVERSIDAD DE CALDAS Y ESCUELA SUPERIOR DE ADMINISTRACIÓN PÚBLICA -ESAP" VIGENCIA 2016</t>
  </si>
  <si>
    <t>JHON DIEGO MOLINA MOLINA</t>
  </si>
  <si>
    <t>PRESTACION DE SERVICIOS PROFESIONALES PARA ACOMPAÑAR Y
APOYAR A LA CÁMARA DE REPRESENTANTES EN LAS DIFERENTES
ACTIVIDADES PROPIAS DE LA DIVISiÓN JURíDICA, Así COMO LA
REPRESENTACiÓN JUDICIAL EN LOS DIFERENTES PROCESOS EN LOS QUE
LA ENTIDAD SEA PARTE.</t>
  </si>
  <si>
    <t>PRESTACIÓN DE SERVICIOS PROFESIONALES PARA APOYAR JURÍDICAMENTE A LA COMISIÓN LEGAL DE CUENTAS EN EL ANÁLISIS, REVISIÓN Y SEGUIMIENTO DE LA ENTIDAD "FINSTITUTO NACIONAL DE VIAS" Viigencia 2016.</t>
  </si>
  <si>
    <t>ANDRES ENRIQUE ROJAS BENEDETTI</t>
  </si>
  <si>
    <t>PRESTACION DE SERVICIOS PROFESIONALES PARA APOYAR LA
REALlZACION DE LABORES DE PLANEACION Y OPTIMIZACION DE LOS
DIFERENTES PROYECTOS DE LEY, PREPARACiÓN DE DEBATES DE LA
COMISiÓN QUINTA DE LA CAMARA DE REPRESENTANTES.</t>
  </si>
  <si>
    <t>ALEXANDER MARTINEZ BALLESTEROS</t>
  </si>
  <si>
    <t>PRESTACION DE SERVICIOS PROFESIONALES PARA EL TRAMITE DE LAS
NOVEDADES Y SITUACIONES ADMINISTRATIVAS DE LOS FUNCIONARIOS
DE PLANTA DE LA DIVISION DE PERSONAL DE LA CAMARA
DE REPRESENTANTES</t>
  </si>
  <si>
    <t>PRESTAR LOS SERVICIOS DE APOYO A LA GESTION, EN ACTIVIDADES
ASISTENCIALES PROPIAS DE LA DIRECCION ADMINISTRATIVA</t>
  </si>
  <si>
    <t>MARTHA LORENA BAUTISTA GOMEZ</t>
  </si>
  <si>
    <t>MARIA ROSALBA ESPITIA CUERVO</t>
  </si>
  <si>
    <t>PRESTACION DE SERVICIOS PROFESIONALES PARA BRINDAR
ACOMPAÑAMIENTO A LA OFICINA DE PROTOCOLO DESDE EL PUNTO DE VISTA JURIDICO EN LO REFERENTE AL PLAN ANTICORRUPCION</t>
  </si>
  <si>
    <t>PRESTACIÓN DE SERVICIOS PROFESIONALES, ESPECIALIZADOS PARA REALIZAR ACOMPAÑAMIENTO JURÍDICO A LOS PROCESOS PENALES, DISCIPLINARIOS Y FISCALES, ADELANTADOS POR LA COMISIÓN DE INVESTIGACIÓN Y ACUSACIÓN DE LA CÁMARA DE REPRESENTANTES</t>
  </si>
  <si>
    <t>JAIRO HERNAN CHILLAN REYES</t>
  </si>
  <si>
    <t>COORDINAR Y ASESORAR A LA DIVISION DE PERSONAL EN LO
RELACIONADO A LA EJECUCIÓN, ACTUALIZACIÓN Y MEJORA DE LA
POLíTICA DE BIENESTAR DE LA ENTIDAD.</t>
  </si>
  <si>
    <t>PRESTACION DE SERVICIOS PROFESIONALES PARA BRINDAR APOYO A
LA OFICINA DE INFORMACiÓN Y PRENSA EN LA PRESENTACiÓN Y
CONDUCCiÓN DE LOS PROGRAMAS QUE EMITA LA OFICM'A DE
INFORMACiÓN Y PRENSA DE LA CÁMARA DE REPRESENTANTES</t>
  </si>
  <si>
    <t>PRESTACION DE SERVICIOS DE APOYO A LA GESTION PARA BRINDAR
ACOMPAÑAMIENTO EN LAS ACTIVIDADES QUE REQUIERA LA MESA
DIRECTIVA Y LA SECRETARíA D.E LA COMISiÓN SÉPTIMA DE LA C~MÁRA
DE REPRESENTANTES, EN RAZON A SU ACTIVIDAD LEGISLATIVA.</t>
  </si>
  <si>
    <t>JOHANA ALEXANDRA HERRERA SANCHEZ</t>
  </si>
  <si>
    <t>PRESTACION DE SERVICIOS APOYO A LA GESTION DE LA DIVISION DE
PERSONAL EN LAS ACTIVIDADES DE COORDINACIÓN DE ARCHIVO DE
HISTORIAS LABORALES.</t>
  </si>
  <si>
    <t>JOSE FERNANDO PORRAS URREGO</t>
  </si>
  <si>
    <t>PRESTACION DE SERVICIOS PROFESIONALES ESPECIALIZADOS PARA
ASESORAR Y APOYAR A LA DIVISiÓN FINANCIERA Y PRESUPUESTO EN LA
REVISiÓN, ANÁLISIS Y DOCUMENTACiÓN DE LOS INFORMES DE GESTiÓN
Y REQUERIMIENTOS DE ENTES DE CONTROL</t>
  </si>
  <si>
    <t>LIDIA VIANNEY PENARANDA SALAS</t>
  </si>
  <si>
    <t>PRESTAR SERVICIOS DE APOYO A LA GESTION PARA LA OPERACION DE
SONIDO DE LOS CONTENIDOS AUDIOVISUALES DEL CANAL CONGRESO</t>
  </si>
  <si>
    <t>RODRIGO ROMERO AVILA</t>
  </si>
  <si>
    <t>PRESTACION DE SERVICIOS PROFESIONALES PARA BRINDAR APOYO EN
LOS PROGRAMAS INSTITUCIONALES RADIALES DE LA OFICINA DE
INFORMACION y PRENSA DE LA CAMARA DE REPRESENTANTES</t>
  </si>
  <si>
    <t>PRESTACIÓN DE SERVICIOS PROFESIONALES COMO INGENIERO CIVIL,
APOYANDO TÉCNICAMENTE PARA ADELANTAR PROCESOS
CONTRACTUALES PARA EL MANTENIMIENTO DE LAS INSTALACIONES
FlslCAS DEL CONGRESO.</t>
  </si>
  <si>
    <t>PRESTAR SERVICIOS PROFESIONALES A LA OFICINA DE INFORMACION y
PRENSA DE LA CAMARA DE REPRESENTANTES PARA APOYAR EN LA
APLlCACION DE ESTRATEGIAS DE COMUNICACiÓN INTERNA</t>
  </si>
  <si>
    <t>ANA KARINA SILVA GUERRERO</t>
  </si>
  <si>
    <t>PRESTACION DE SERVICIOS PROFESIONALES PARA APOYAR
TÉCNICAMENTE A LAS ACTIVIDADES DESARROLLADAS EN LA OFICINA DE
PLANEACIÓN Y SISTEMAS EN LO RELACIONADO CON ACTUALIZACiÓN DE
MANUAL DE CALIDAD Y PROYECTOS REQUERIDOS POR LA DEPENDENCIA.</t>
  </si>
  <si>
    <t>PRESTACION DE SERVICIOS PROFESIONALES PARA LA LOCUCION EN
OFF INSTITUCIONAL NCR, BRINDAR ACOMPAÑAMIENTO EN LA
PRODUCCION y ELABORACION DEL PROGRAMA DE TELEVISION "LA
PLENARIA" Y BRINDAR APOYO EN LA CONDUC~ION ~DIRECTO DE LAS
PLENARIAS DE LA CAMARA DE REPRESENTANTES.</t>
  </si>
  <si>
    <t>PRESTAR SERVICIOS PROFESIONALES COMO POLlTOLOGA EN LA
COMISION SEXTA CONSTITUCIONAL PERMANENTE DE LA CAMARA DE
REPRESENTANTES PARA REALIZAR EVALUACION y ANALlSIS DEL
IMPACTO SOCIOECONOMICO y POLlTICO DE LOS PROYECTOS DE LEY QUE
SE ENCUENTREN EN CURSO EN LA COMISION.</t>
  </si>
  <si>
    <t>VIVIANA MARIA VARGAS CEBALLOS</t>
  </si>
  <si>
    <t>PRESTACION DE SERVICIOS DE APOYO A LA GESTION PARA BRINDAR
ACOMPAÑAMIENTO A LA OFICINA DE INFORMACION Y PRENSA EN LA
REALlZACION DE NOTAS PERIODISTICAS PARA EL NOTICIERO DE LA
CAMARA DE REPRESENTANTES</t>
  </si>
  <si>
    <t>PRESTACION DE SERVICIOS PROFESIONALES PARA DAR
ACOMPAÑAMIENTO FINANCIERO AL COMPONENTE TECNICO DE LOS
PROCESOS PRECONTRACTUALES y ASI MISMO AL PLAN DE
ADQUISICIONES VIGENCIA 2018 A CARGO DE LA DIVISION DE SERVICIOS.</t>
  </si>
  <si>
    <t>SANDRA PAOlA VILLOTA OCAÑA</t>
  </si>
  <si>
    <t>PRESTACION DE SERVICIOS PROFESIONALES PARA APOYAR A LA
DIRECCiÓN ADMINISTRATIVA EN LAS LABORES PROPIAS DE LA OFICINA</t>
  </si>
  <si>
    <t>DIEGO ALEJANDRO MORENO PEREZ</t>
  </si>
  <si>
    <t>"PRESTACION DE SERVICIOS DE APOYO A LA GESTION PARA LA
ORGANIZACiÓN Y CONTROL DEL ARCHIVO CONTRACTUAL DE LA DIVISiÓN
JURíDICA DE LA CÁMARA DE REPRESENTANTES".</t>
  </si>
  <si>
    <t>CARLOS FABIÁN GONZÁLEZ GONZÁLEZ</t>
  </si>
  <si>
    <t>PRESTAR SUS SERVICIOS DE APOYO A LA GESTION EN LA DIVISION DE
PERSONAL EN LAS ACTIVIDADES RELACIONADAS CON EL ARCHIVO DE
HISTORIAS LABORALES Y ARCHIVO DE GESTiÓN</t>
  </si>
  <si>
    <t>PRESTACION DE SERVICIOS APOYO EN EL PROCESO RELACIONADO CON
LA ORGANIZACIÓN DOCUMENTAL Y DEMÁS ACTIVIDADES DE LA DIVISIÓN
DE PERSONAL.</t>
  </si>
  <si>
    <t>DIANA MARCELA PEÑA PERAFAN</t>
  </si>
  <si>
    <t>PRESTACION DE SERVICIOS PROFESIONALES PARA APOYAR EL
DESARROLLO DE LAS ACTIVIDADES ADMINISTRATIVAS DE LA
PRESIDENCIA DE LA CÁMARA DE REPRESENTANTES.</t>
  </si>
  <si>
    <t>JORGE EDUARDO RAMIREZ ALVIRA</t>
  </si>
  <si>
    <t>PRESTACION DE SERVICIOS PROFESIONALES PARA DAR
ACOMPAÑAMIENTO FINANCIERO Y ADMINISTRATIVO RELACIONADOS
CON LA OPTIMIZACIÓN DE LOS RECURSOS ASIGNADOS A LOS
PROCESOS PRECONTRACTYALES A CARGO DE LA DIVISiÓN DE
SERVICIOS.</t>
  </si>
  <si>
    <t>MANUEL GUSTAVO PAEZ</t>
  </si>
  <si>
    <t>PRESTACION DE SERVICIOS PROFESIONALES PARA CONCEPTUAR Y
APOYAR A LA MESA DIRECTIVA Y DEMÁS MIEMBROS DE LA COMISiÓN
SÉPTIMA EN LOS PROYECTOS DE LEY QUE LE SEAN ASIGNADOS PARA SU
ESTUDIO.</t>
  </si>
  <si>
    <t>JOAM MANUEL ARISTIZABAL TRIANA</t>
  </si>
  <si>
    <t>PRESTACION DE SERVICIOS PROFESIONALES PARA BRINDAR
ACOMPAÑAMIENTO EN EL FORTALECIMIENTO DE LAS RELACIONES
DIPLOMATICAS A LA OFICINADE PROTOCOLO</t>
  </si>
  <si>
    <t>MAURICIO AYA JIMENEZ</t>
  </si>
  <si>
    <t>PRESTAR SERVICIOS DESARROLLANDO ACTIVIDADES EN LA
ORGANIZACiÓN, SEGUIMIENTO Y GESTiÓN DE SERVICIOS EN LA
GRABACiÓN Y EMISiÓN DE LOS CONTENIDOS AUDIOVISUALES DE CANAL
CONGRESO.</t>
  </si>
  <si>
    <t>ELIAS ALBERTO PEREZ ORTEGA</t>
  </si>
  <si>
    <t>PRESTAR SERVICIOS DE APOYO A lA GESTION PARA REALIZAR El
MAQUillAJE DEL PERSONAL EN ESCENA DURANTE LAS TRANSMISIONES
Y GRABACIONES DE LOS CONTENIDOS AUDIOVISUALES DEL CANAL
CONGRESO.</t>
  </si>
  <si>
    <t>OLGA LUCIA CASTELLANOS BENAVIDES</t>
  </si>
  <si>
    <t>PRESTACION DE SERVICIOS PROFESIONALES, ESPECIALIZADOS, PARA
REALIZAR ACOMPAÑAMIENTO JURíDICO A lOS PROCESOS PENALES,
DISCIPLINARIOS, Y FISCALES, ADELANTADOS POR lA COMISiÓN DE
INVESTIGACiÓN Y ACUSACiÓN DE lA CÁMARA DE REPRESENTANTES</t>
  </si>
  <si>
    <t>PRESTAR SERVICIOS PROFESIONALES PARA APOYAR Y ACOMPANAR
DESDE EL PUNTO DE VISTA DE SU PROFESiÓN, CON RELACiÓN A LOS / PROYECTOS DE LEY QUE TENGAN DEBATE EN LA COMISiÓN SÉPTIMA DE
LA CÁMARA DE REPRESENTANTES EN RAZÓN A SU ACTIVIDAD
LEGISLATIVA.</t>
  </si>
  <si>
    <t>ANDREA DEL PILAR VILLADA FERNANDEZ</t>
  </si>
  <si>
    <t>PRESTACION DE SERVICIOS DE APOYO A LA GESTION EN ACTIVIDADES
ASISTENCIALES RELACIONADAS CON EL PARQUE AUTOMOTOR ENTRE
OTRAS A CARGO DE LA DIVISiÓN DE SERVICIOS</t>
  </si>
  <si>
    <t>LILIANAPATRICIA ZULETA REALES</t>
  </si>
  <si>
    <t>PRESTAR SERVICIOS DE APOYO A LA GESTION COMO OPERADOR DE
SWITCHER DE LAS TRANSMISIONES EN DIRECTO O EN DIFERIDO DE LAS
COMISIONES, FOROS, SEMINARIOS, AUDIENCIAS Y EVENTOS EN
GENERAL ORGANIZADOS POR LA OFICINA DE INFORMACION Y PRENSA
DE LA CAMARA DE REPRESENTANTES.</t>
  </si>
  <si>
    <t>JUAN CARLOS PERNETT LEÓN</t>
  </si>
  <si>
    <t>PRESTAR SERVICIOS DE APOYO A LA GESTION PARA REALIZAR
LA ADMINISTRACION DEL ARCHIVO AUDIOVISUAL DEL CANAL
CONGRESO.</t>
  </si>
  <si>
    <t>CAMILO ANDRES MONTANEZ IBANEZ</t>
  </si>
  <si>
    <t>PRESTACION DE SERVICIOS PROFESIONALES PARA LA REALlZACION DE
LABORES ASOCIADAS CON EL ESTUDIO Y ANALlSIS EN LA FORMULACiÓN,
IMPLEMENTACiÓN Y DESARROLLO DE POLíTICAS PÚBLICAS, PROYECTOS
DE LEY Y PREPARACiÓN DE LOS DIFERENTES DEBATES REALIZADOS EN
LA COMISiÓN QUINTA DE LA CÁMARA DE REPRESENTANTES.</t>
  </si>
  <si>
    <t>SANDRA MILENA RODRIGUEZ AMARILLO</t>
  </si>
  <si>
    <t>PRESTAR LOS SERVICIOS PROFESIONALES COMO ABOGADA
ESPECIALIZADA PARA APOYAR LAS ACTIVIDADES EN MATERIA
CONTRACTUAL A LA DIVISiÓN JURíDICA DE LA CÁMARA DE
REPRESENTANTES</t>
  </si>
  <si>
    <t>PRESTACION DE SERVICIOS DE APOYO A LA GESTION PARA REALIZAR
ACTIVIDADES ADMINISTRATIVAS Y OPERATIVAS ENCAMINADAS AL BUEN
FUNCIONAMIENTO DEL PARQUE AUTOMOR A CARGO DE LA DIVISiÓN DE
SERVICIOS</t>
  </si>
  <si>
    <t>CONTRATO DE PRESTACION DE SERVICIOS PROFESIONALES PARA
REALIZAR EL ACOMPAÑAMIENTO A LA COORDINACiÓN DEL SISTEMA DE
GESTiÓN DE SEGURIDAD Y SALUD DEL TRABAJO</t>
  </si>
  <si>
    <t>ERIC CARDOSO REYES</t>
  </si>
  <si>
    <t>PRESTAR LOS SERVICIOS PROFESIONALES PARA BRINDAR APOYO A LA
OFICINA DE INFORMACiÓN Y PRENSA EN LA PRODUCCiÓN DE
INFORMATIVOS Y OTROS PRODUCTOS DE LA CÁMARA DE
REPRESENTANTES.</t>
  </si>
  <si>
    <t>PRESTACION DE SERVICIOS PROFESIONALES PARA BRINDAR
ACOMPAÑAMIENTO A LA OFICINA DE INFORMACiÓN Y PRENSA DE LA
CÁMARA DE REPRESENTANTES EN LA REALIZACiÓN DE NOTAS
PERIODISTICAS PARA SUS DISTINTOS PRODUCTOS.</t>
  </si>
  <si>
    <t>PRESTAR LOS SERVICIOS PROFESIONALES PARA ASISTIR A LA OFICINA DE
INFORMACIÓN y PRENSA DE LA CAMARA DE REPRESENTANTES EN LA
DIRECCION DEL CANAL DEL CONG SO DE LA REPUBLlCA.</t>
  </si>
  <si>
    <t>PRESTACION DE SERVICIOS DE APOYO A LA GESTION PARA BRINDAR
ACOMPAÑAMIENTO LOGISTICO A LA OFICINA DE PROTOCOLO EN LOS
EVENTOS EN CONJUNTO CON LA PRESIDENCIA DE LA CAMARA DE
REPRESENTANTES</t>
  </si>
  <si>
    <t>JULIO COLLlNS GOMEZ</t>
  </si>
  <si>
    <t>PRESTACION DE SERVICIOS DE APOYO A LA GESTION PARA APOYAR
LAS ACTIVIDADES, PROCESOS Y PROCEDIMIENTOS ADMINISTRATIVOS A
CARGO DE LA DIVISiÓN DE SERVICIOS</t>
  </si>
  <si>
    <t>HARVEY OSWALDO RUBIO BERNAL</t>
  </si>
  <si>
    <t>PRESTACION DE SERVICIOS PROFESIONALES PARA BRINDAR
ACOMPAÑAMIENTO EN LOS PRODUCTOS RADIALES, TELEVISIVOS Y
ORGANIZACIONALES DE LA OFICINA DE INFORMACiÓN Y PRENSA DE LA
CÁMARA DE REPRESENTANTES</t>
  </si>
  <si>
    <t>LUIS FERNANDO GARCIA FORERO</t>
  </si>
  <si>
    <t>PRESTAR LOS SERVICIOS DE APOYO A LA GESTION PARA REALIZAR
ACTIVIDADES DE FOTOGRAFíA CON RELACiÓN EN PRODUCTOS
AUDIOVISUALES DEL CANAL CONGRESO</t>
  </si>
  <si>
    <t>ANGEL MARIA SALGADO PACHECO</t>
  </si>
  <si>
    <t>PRESTACION DE SERVICIOS PROFESIONALES EN EL ACOMPANAMIENTO
DE LOS PROCESOS RELACIONADOS CON EL PLAN DE ACCiÓN Y LOS
COMPONENTES TÉCNICOS DE LOS PROCESOS PRE CONTRACTUALES
QUE MANEJA LA DIVISiÓN DE SERVICIOS</t>
  </si>
  <si>
    <t>SHIRLEY ARGUELLO PATINO</t>
  </si>
  <si>
    <t>PRESTACION DE SERVICIOS PROFESIONALES PARA BRINDAR ASESORIA
EN LA ACTUALIZACiÓN DE PROCESOS Y PROCEDIMIENTOS, Y EN EL
MODELO INTEGRADO DE PLANEACIÓN y GESTiÓN DE LA DIVISIÓN DE
PERSONAL DE LA CÁMARA DE REPRESENTANTES.</t>
  </si>
  <si>
    <t>PRESTAR LOS SERVICIOS DE APOYO A LA GESTION A LA DIRECCION
ADMINISTRATIVA, Así COMO A LAS DISTINTAS DEPENDENCIAS
ADMINISTRATIVAS Y MISIONALES DE LA CORPORACiÓN EN TRÁMITES
ADMINISTRATIVOS DE ENVío DE DOCUMENTACiÓN TANTO AL INTERIOR
DE LA ENTIDAD, Así COMO A OTRAS ENTIDADES EN QUE SE REQUIERA.</t>
  </si>
  <si>
    <t>HENRY RAMIRO MARIN PINZON</t>
  </si>
  <si>
    <t>PRESTACION DE SERVICIOS DE APOYO A LA GESTION PARA ACOMPAÑAR
EN ACTIVIDADES ADMINISTRATIVAS A LA COMISiÓN DE INVESTIGACiÓN Y
ACUSACiÓN DE LA CÁMARA DE REPRESENTANTES.</t>
  </si>
  <si>
    <t>YULI ZORANNY VtLLAMIL PAEZ</t>
  </si>
  <si>
    <t xml:space="preserve">PRESTACION DE SERVICIOS DE APOYO A LA GESTION PARA QUE BRINDE
APOYO EN LA EXPORTACiÓN DE LOS AUDIOS Y VIDEOS, REALIZACiÓN DEL
HISTORICO, PRESENTACiÓN Y PROYECCiÓN DE INFORMACiÓN. </t>
  </si>
  <si>
    <t>LUIS JORGE RODRIGUEZ PENA</t>
  </si>
  <si>
    <t>PRESTACION DE SERVICIOS PROFESIONALES PARA APOYAR A LA
DIRECCiÓN ADMINISTRATIVA COMO ENLACE CON LA DIVISION DE
PERSONAL, Así COMO PARA EL ASESORAMIENTO EN LOS TEMAS
CONCERNIENTES A LA EVALUACiÓN DE DESEMPEÑO Y DEMAS TEMAS
PROPIOS DE LA DIRECCiÓN ADMINISTRAJWA</t>
  </si>
  <si>
    <t>CAROLINA SANCHEZ WANDURRAGA</t>
  </si>
  <si>
    <t>PRESTACION DE SERVICIOS DE APOYO A LA GESTION EN LA
ORGANIZACiÓN, CLASIFICACION, FOLlACION Y SEGUIMIENTO DE LOS
CONTRATOS DE PRESTACION DE SERVICIOS BAJO LA SUPERVISION DEL
SECRETARIO DE LA COMISION LEGAL DE CUENTAS.</t>
  </si>
  <si>
    <t>JOHN JAMES GALVIS PATINO</t>
  </si>
  <si>
    <t>PRESTACION DE SERVICIOS PROFESIONALES PARA LA ASESORIA y
APOYO JURíDICO A LA PRESIDENCIA DE LA CÁMARA DE
REPRESENTANTES</t>
  </si>
  <si>
    <t>FABIO ELlECER MACEA ACUNA</t>
  </si>
  <si>
    <t>PRESTACION DE SERVICIOS PROFESIONALES, ESPECIALIZADOS, PARA
REALIZAR ACOMPAÑAMIENTO JURíDICO A LOS PROCESOS PENALES,
DISCIPLINARIOS, Y FISCALES, ADELANTADOS POR LA COMISiÓN DE
INVESTIGACiÓN Y ACUSACiÓN DE LA CÁMARA DE REPRESENTANTES</t>
  </si>
  <si>
    <t>PRESTACION DE SERVICIOS DE APOYO A LA GESTION EN LA
DIVISION DE PERSONAL EN LAS ACTIVIDADES DE LA COORDINACION
DEL ARCHIVO</t>
  </si>
  <si>
    <t xml:space="preserve">ANDRES FELIPE DURAN DURAN 
</t>
  </si>
  <si>
    <t>PRESTACION DE SERVICIOS DE APOYO A LA GESTION OPERATIVA DE LA
SECCiÓN DE PAGADURíA EN CUANTO A LA RECEPCiÓN DE CUENTAS
REMITIDAS POR LA DIRECCiÓN ADMINISTRATIVA Y TRASLADO DE CUENTA
OPERATIVAS AL OPERADOR DE SISTEMAS, ASI COMO EL ARCHIVO DE LAS
OBLIGACIONES, COLABORACiÓN EN LA ACTUALIZACiÓN DEL LIBRO DE
OBLIGACIONES Y ATENCiÓN AL PÚBLICO POR VENTANILA.</t>
  </si>
  <si>
    <t>CONTRATAR EL SEGURO DE VIDA GRUPO DE LOS HONORABLES
REPRESENTANTES.</t>
  </si>
  <si>
    <t>POSITIVA COMPAÑíA DE SEGUROS S.A.</t>
  </si>
  <si>
    <t>CONTRATAR EL SEGURO DE TODO RIESGO DAÑO MATERIALES,AUTOMOVILES, MANEJO GLOBAL, PARA ENTIDADES ESTATALES, RESPONSABILIDAD CIVIL EXTRACONTRACTUAL, INFIDELIDAD Y RIESGOS FINANCIEROS, RESPONSABILIDAD CIVIL, SERVIDORES PUBLICOS</t>
  </si>
  <si>
    <t>AXA COLPATRIA SEGUROS S.A.</t>
  </si>
  <si>
    <t>PRESTAR LOS SERVICIOS PROFESIONALES COMO ABOGADO PARA
APOYAR LAS ACTIVIDADES EN MATERIA CONTRACTUAL DE LA DIVISiÓN
JURíDICA DE LA CÁMARA DE REPRESENTANTES.</t>
  </si>
  <si>
    <t>DANIEL ALEJANDRO VERDUGO ARTEAGA</t>
  </si>
  <si>
    <t>PRESTACION DE SERVICIOS DE APOYO A LA GESTION PARA LA
PRESENTACiÓN Y CONDUCCION DE LA PLENARIA DEL CANAL DEL
CONGESO Y OTROS PROGRAMAS EN DIRECTO DE LA CAMARA DE
REPRESENTANTES</t>
  </si>
  <si>
    <t>PRESTACiÓN DE SERVICIOS PROFESIONALES PARA BRINDAR APOYO
CONTABLE EN LA GESTiÓN Y EL DESARROLLO DE LAS ACTIVIDADES Y
PROCESOS QUE ADELANTA LA DIVISiÓN DE SERVICIOS DE LA CÁMARA
DE REPRESENTANTES</t>
  </si>
  <si>
    <t>PRESTACION DE SERVICIOS DE APOYO A LA GESTION PARA BRINDAR
ACOMPAÑAMIENTO A LA OFICINA DE PROTOCOLO EN LA ELABORACiÓN
DE NOTAS CONMEMORATIVAS Y NOTAS DE DUELO</t>
  </si>
  <si>
    <t>NATALlA ROJAS GUILLEN</t>
  </si>
  <si>
    <t>PRESTACION DE SERVICIOS PROFESIONALES PARA APOYAR LOS
DIFERENTES PROCEDIMIENTOS R,ELACIONADOS CON/EL PARQUE
AUTOMOTOR A CARGO DE LA DIVISION DE SERVICIOS.</t>
  </si>
  <si>
    <t>MOISES DAVID GARCIA</t>
  </si>
  <si>
    <t>PRESTAR LOS SERVICIOS PROFESIONALES PARA ACOMPAÑAR DESDE LA
OFICINA DE INFORMACiÓN Y PRENSA A LA DIRECCiÓN ADMINISTRATIVA
DE LA CÁMARA DE REPRESENTANTES, EN TODO LO REFERENTE AL
MANEJO DE LA IMAGEN, PUBLICIDAD Y NOTICIA DE TODO AQUELLO QUE
SE PRODUZCA EN LA DIRECCiÓN ADMINISTRATIVA'</t>
  </si>
  <si>
    <t>PRESTACION DE SERVICIOS PROFESIONALES PARA ASISTIR EN LA
SECRETARIA GENERAL DE LA CÁMARA DE REPRESENTANTES EN LA
ORGANIZACiÓN, DESARROLLO Y ACOMPAÑAMIENTO DE LAS VISITAS
GUIADAS AL CONGRESO Y ACTIVIDADES ACADEMICAS QUE SE REALIZAN
REGISTROS E INFORMES CORRESPONDIENTES AL PROGRAMA</t>
  </si>
  <si>
    <t>MARIA PATRICIA GUTIERREZ VILLEGAS</t>
  </si>
  <si>
    <t>PRESTACION DE SERVICIOS PROFESIONALES PARA ACOMPANAR A LA
DIVISiÓN DE SERVICIOS EN LOS TEMAS RELACIONADOS CON EL PLAN DE
COMPRAS Y DEMÁS ACTIVIDADES ADMINISTRATIVAS</t>
  </si>
  <si>
    <t>MARIA PAULA CELlS BEDOYA</t>
  </si>
  <si>
    <t>PRESTACION DE SERVICIOS PROFESIONALES PARA ASISTIR A LA
SECRETARIA GENERAL DE LA CAMARA DE REPRESENTANTES EN EL
DESARROLLO Y SEGUIMIENTO DEL PROGRAMA DE JORNADA DE PUERTAS
ABIERTAS ENTRE OTROS PROGRAMAS DE CARA QUE BUSCAN EL
ACERCAMIENTO DE LA CIUDADANIA y LAS ACTIVIDADES QUE DE ELLAS SE
DESPRENDAN.</t>
  </si>
  <si>
    <t>JAIME ALONSO SERRATO SUAREZ</t>
  </si>
  <si>
    <t>PRESTACION DE SERVICIOS PROFESIONALES PARA BRINDAR
ACOMPAÑAMIENTO JURíDICO EN LOS DIFERENTES PROCESOS
RELACIONADOS CON EL PARQUE AUTOMOTOR Y LOS PROCESOS PRE
CONTRACTUALES A CARGO DE LA DIVISiÓN DE SERVICIOS.</t>
  </si>
  <si>
    <t>LUZ MERCY RIVIERA ROJAS</t>
  </si>
  <si>
    <t>PRESTACION DE SERVICIOS PROFESIONALES PARA APOYAR A LA
OFICINA DE PLANEACIÓN y SISTEMAS EN LA ACTUALIZACiÓN DE
HERRAMIENTAS DE GESTiÓN DE CALIDAD Y DE ELEMENTOS DE
CONTROL INTERNO.</t>
  </si>
  <si>
    <t>HERNAN DAVID SALAMANCA AVILA</t>
  </si>
  <si>
    <t>PRESTAR SERVICIOS PROFESIONALES ESPECIALIZADOS PARA APOYAR
JURIDICAMENTE A LA COMISION LEGAL DE CUENTAS EN EL ANALlSIS,
REVISION Y SEGUIMIENTO DE LAS ENTIDADES "FISCALlA GENERAL DE LA
NACION y MINISTERIO DEL INTERIOR" vigencia 2016.</t>
  </si>
  <si>
    <t>PRESTACION DE SERVICIOS PROFESIONALES PARA LA ATENCION y
PROYECCiÓN DE TEMAS PRECONTRACTUALES, CONTRACTUALES Y
COMO ENLACE ENTRE LA DIRECCiÓN ADMINISTRATIVA, LA PRESIDENCIA
DE LA CÁMARA DE REPRESENTANTES Y LA MESA DIRECTIVA.</t>
  </si>
  <si>
    <t>ANGELA CRISTINA ROSAS HENAO</t>
  </si>
  <si>
    <t>PRESTACION DE SERVICIOS PROFESIONALES PARA BRINDAR APOYO Y
ACOMPAÑAMIENTO EN LA DIVISiÓN FINANCIERA Y DE PRESUPUESTO EN
LA APLICACiÓN DE NORMAS Y PROCEDIMIENTOS PRESUPUESTALES, ASI
COMO EL APOYO A LA REVISiÓN DE LOS SOPORTES DE LAS SOLICITUDES
PRESUPUESTALES DE LA CÁMARA DE REPRESENTANTES</t>
  </si>
  <si>
    <t>PRESTACION DE SERVICIOS PROFESIONALES PARA APOYAR EN LA
INNOVACiÓN DE NUEVOS PROYECTOS DEL PROGRAMA RADIAL
"FRECUENCIA LEGISLATIVA" Y APOYAR A LOS TEMAS DE ORGANIZACiÓN
Y CREACiÓN DE TITULARES PARA EL PROGRAMA DE LA CÁMARA DE
REPRESENTANTES.</t>
  </si>
  <si>
    <t>PRESTACION DE SERVICIOS PROFESIONALES PARA APOYAR EN LOS
TEMAS RELACIONADOS CON LAS RESTAURACIONES DE LOS BIENES
MUEBLES A CARGO DE LA DIVISiÓN DE SERVICIOS</t>
  </si>
  <si>
    <t>MARTELENA BARRERA PARRA</t>
  </si>
  <si>
    <t>EL CONTRATISTA SE OBLIGA A PRESTAR SUS SERVICIOS DE APOYO A LA GESTIÓN PARA LA OPERACIÓN DEL MASTER DE EMISIÓN, DE LOS PROYECTOS AUDIOVISUALES DEL CANAL DEL CONGRESO</t>
  </si>
  <si>
    <t>ALFONSO OROZCO ESPITIA</t>
  </si>
  <si>
    <t>PRESTACION DE SERVICIOS PROFESIONALES PARA ACOMPAÑAR A LA
OFICINA DE INFORMACION y PRENSA EN LA REALIZACiÓN DE NOTAS
PERIODíSTICAS PARA EL NOTICIERO DE LA CÁMARA Y LA REALlZACION DE
PRODUCTOS AUDIVISUALES PARA ALIMENTAR LA PARRILLA DE
PROGRAMACION DEL CANAL INSTITUCIONAL DE COMUNICACiÓN INTERNA</t>
  </si>
  <si>
    <t>BRINDAR APOYO Y ACOMPAÑAMIENTO A LA COMISION SEGUNDA EN EL
SEGUIMIENTO Y ACTUALIZACiÓN DE LAS ACTIVIDADES DESARROLLADAS
POR EL MINISTERIO DE COMERCIO, INDUSTRIA, COMERCIO Y TURISMO, AL
IGUAL QUE A SUS ENTIDADES ADSCRITAS, MINISTERIO DE RELACIONES
EXTERIORES Y MINISTERIO DE DEFENSA NACIONAL.</t>
  </si>
  <si>
    <t>PAULA ANDREA BENAVIDES AVELLA</t>
  </si>
  <si>
    <t xml:space="preserve">PRESTACIÓN DE SERVICIOS DE APOYO A LA GESTIÓN PARA ACOMPAÑAR Y APOYAR A LA SECCIÓN DE CONTABILIDAD DE LA DIVISIÓN FINANCIERA Y DE PRESUPUESTO DE LA CÁMARA DE REPRESENTANTES, EN LO REFERENTE A CRUCES DE  BASE DE DATOS CONTABLES Y GESTIÓN DEL ARCHIVO DOCUMENTAL CONTABLE. </t>
  </si>
  <si>
    <t>ANGELA PATRICIA GARCIA ARTURO</t>
  </si>
  <si>
    <t>PRESTACION DE SERVICIOS PROFESIONALES PARA BRINDAR
ACOMPAÑAMIENTO A LA DIVISiÓN DE PERSONAL EN LA IMPLEMENTACiÓN V
Y EJECUCiÓN DE LOS PROGRAMAS DE INDUCCiÓN Y REINDUCCIÓN 2017</t>
  </si>
  <si>
    <t>PRESTACION DE SERVICIOS PROFESIONALES EN LA OFICINA DE
INFORMACION y PRENSA DE LA CAMARA DE REPRESENTANTES.</t>
  </si>
  <si>
    <t>CESAR NORBERTO BARRERA AVILA</t>
  </si>
  <si>
    <t>PRESTACION DE SERVICIOS PROFESIONALES PARA BRINDAR APOYO EN
LOS PRODUCTOS RADIALES, TELEVISIVOS Y ORGANIZACIONALES DE LA
OFICINA DE INFORMACION y PRENSA DE LA CAMARA DE
REPRESENTANTES</t>
  </si>
  <si>
    <t>MARIA CAROLINA TAMAYO LOPEZ</t>
  </si>
  <si>
    <t>PRESTACION DE SERVICIOS PROFESIONALES PARA ASESORAR A LA
DIVISION DE PERSONAL EN TEMAS RELACIONADOS CON SITUACIONES
ADMINISTRATIVAS ESPECIALES DE LA PLANTA DE PERSONAL</t>
  </si>
  <si>
    <t>DIVISIÓN ADMINISTRATIVA</t>
  </si>
  <si>
    <t>PRESTAR LOS SERVICIOS DE APOYO A LA GESTION, EN ACTIVIDADES
OPERATIVAS Y DE GESTiÓN ADMINISTRATIVA DEL DESPACHO</t>
  </si>
  <si>
    <t>NUBlA CRISTINA CASAS PEÑA</t>
  </si>
  <si>
    <t>PRESTACION DE SERVICIOS DE APOYO A LA GESTION DE LA DIVISION DE
PERSONAL EN LAS ACTIVIDADES DE LA COORDINACiÓN DE ARCHIVO DE
HISTORIAS LABORALES Y ARCHIVO DE GESTiÓN.</t>
  </si>
  <si>
    <t>LUIS ALEJANDRO SEGURA ROMERO</t>
  </si>
  <si>
    <t>PRESTACION DE SERVICIOS DE APOYO A LA GESTION EN LOS
PROCESOS RELACIONADOS CON EL PLAN INSTITUCIONAL DE GESTiÓN
AMBIENTAL A CARGO DE LA DIVISiÓN DE SERVICIOS</t>
  </si>
  <si>
    <t>OSWALDO HUMBERTO MONTERROZA BITAR</t>
  </si>
  <si>
    <t>PRESTACION DE SERVICIOS PROFESIONALES PARA BRINDAR
ACOMPAÑAMIENTO EN LOS DIFERENTES PROCESOS QUE ESTAN BAJO LA
SUPERVISiÓN DE LA DIVISiÓN DE SERVICIOS.</t>
  </si>
  <si>
    <t>DOILER MANUEL DURANTE RAMOS</t>
  </si>
  <si>
    <t>HECTOR ARLEY DIAZ TORRES</t>
  </si>
  <si>
    <t>BLANCA MYRIAM SANDOVAL ROZO</t>
  </si>
  <si>
    <t xml:space="preserve">ADRIANA CONSTANZA PINTO BARON </t>
  </si>
  <si>
    <t>HITLER ROUSEAU CHAVERRA OVALLE</t>
  </si>
  <si>
    <t>DANIEL FELIPE CARDOSO MARTINEZ</t>
  </si>
  <si>
    <t>KIARA XILENA MONTERO GUTIERREZ</t>
  </si>
  <si>
    <t xml:space="preserve">PROTOCOLO </t>
  </si>
  <si>
    <t>DANIEL MAURICIO RIVERA VANEGAS</t>
  </si>
  <si>
    <t>IGNACIO GREIFFENSTEIN ARANGO</t>
  </si>
  <si>
    <t>HILDA RAQUEL LOPEZ GOMEZ</t>
  </si>
  <si>
    <t>PARQUEADEROS PUERTO LOPEZ LIMITADA</t>
  </si>
  <si>
    <t>JUAN PLABLO ZAPATA SANCHEZ</t>
  </si>
  <si>
    <t>UTL H.R. JOSE EDILBERTO CAICEDO SASTOQUE</t>
  </si>
  <si>
    <t>NESTOR JULIO  GONZALEZ INFANTE</t>
  </si>
  <si>
    <t>JORGE ALBERTO BLANCO PORRAS</t>
  </si>
  <si>
    <t>PEDRO TULIO RUBIO SANCHEZ</t>
  </si>
  <si>
    <t>IVONNE ANGELICA ALVARADO SORA</t>
  </si>
  <si>
    <t>KELLY JOHANNA CHAPARO DEL PORTILLO</t>
  </si>
  <si>
    <t>GESTIÓN AMBIENTAL &amp; HSEQ S.A.S</t>
  </si>
  <si>
    <t>JUAN CARLOS NAVARRO</t>
  </si>
  <si>
    <t xml:space="preserve">DANYS RODOLFO RIVERO </t>
  </si>
  <si>
    <t>VIANIS OSPINO RAMIREZ</t>
  </si>
  <si>
    <t>PHOENIX AUTOMATIZACION INDUSTRIAL SAS</t>
  </si>
  <si>
    <t>PRESTACION DE SERVICIOS PROFESIONALES PARA APOYAR DESDE SU
PROFESiÓN EN LAS DIFERENTES ACTIVIDADES QUE SE DERIVEN DE LOS
PROCESOS PRECONTRACTUALES Y CONTRACTUALES DE LA CÁMARA DE
REPRESENTANTES</t>
  </si>
  <si>
    <t>PRESTACION DE SERVICIOS PROFESIONALES ESPECIALIZADOS PARA
BRINDAR ASESORIA y ACOMPAÑAMIENTO LEGAL PERMANENTE A LA
PRESIDENCIA DE LA CÁMARA DE REPRESENTANTES Y A SU MESA
DIRECTIVA, EN ASUNTOS DE CONTROL INTERNO Y PARA EL
CUMPLIMIENTO DE LAS ACTIVIDADES DE ORIENTACION, COORDINACION
y VIGILANCIA QUE LES CORRESPONDE EJERCER</t>
  </si>
  <si>
    <t>CONTRATAR EL ARRENDAMIENTO DE PARQUEADEROS PARA EL PARQUE
AUTOMOTOR DE LA CÁMARA DE REPRESENTANTES .</t>
  </si>
  <si>
    <t>PRESTACION DE SERVICIOS DE APOYO A LA GESTION PARA BRINDAR
ACOMPAÑAMIENTO LOGíSTICO A LA COMISiÓN PRIMERA DE LA CÁMARA
DE REPRESENTANTES</t>
  </si>
  <si>
    <t>PRESTACION DE SERVICIOS APOYO A LA GESTION EN LAS ACTIVIDADES
DE LA COORDINACiÓN DE ARCHIVO DE HISTORIAS LABORALES Y DE
ARCHIVO DE GESTiÓN DE LA DIVISiÓN DE PERSONAL.</t>
  </si>
  <si>
    <t>PRESTACION DE SERVICIOS PROFESIONALES PARA ACOMPAÑAR EN LA
IDENTIFICACION DE LOS PROCESOS DE CALIDAD, ELABORACION DE
FICHAS TECNICAS, ASI COMO EN LOS DIFERENTES PROYECTOS,
CONVENIOS INTERADMINISTARTIVOS Y PLANES QUE REQUIERA LA
OFICINA DE INFORMACION Y PRENSA DE LA CÁMARA DE
REPRESENTANTES.</t>
  </si>
  <si>
    <t>PRESTACION DE SERVICIOS PROFESIONALES ESPECIALIZADOS PARA
ASESORAR Y APOYAR EN LOS ASUNTOS DE CARÁCTER JURíDICO A LA
DIVISiÓN FINANCIERA Y PRESUPUESTO DE LA CÁMARA DE
REPRESENTANTES.</t>
  </si>
  <si>
    <t>PRESTACION DE SERVICIOS PROFESIONALES EJERCIENDO COMO
ENLACE DE LA DIRECCiÓN ADMINISTRATIVA CON LAS COMISIONES DE
LA CÁMARA DE REPRESENTANTES</t>
  </si>
  <si>
    <t>PRESTAR LOS SERVICIOS PROFESIONALES COMO ABOGADO PARA
REALIZAR UN ACOMPAÑAMIENTO A LOS ASUNTOS JURIDICOS QUE SE
PRESENTEN EN LA OFICINA DE PLANEACION y SISTEMAS</t>
  </si>
  <si>
    <t>PRESTACION DE SERVICIOS PROFESIONALES PARA BRINDAR APOYO A LA
OFICINA DE PROTOCOLO EN LA REALIZACiÓN DE LOS INFORMES SOBRE
EL PROCESO DE PAZ, DIRIGIDOS A LAS EMBAJADAS ACREDITADAS EN
COLOMBIA.</t>
  </si>
  <si>
    <t>LAURA ANDREA CUELLAR FLOREZ</t>
  </si>
  <si>
    <t>PRESTACION DE SERVICIOS APOYO A LA GESTION EN LA DIVISION DE
PERSONAL EN LAS ACTIVIDADES RELACIONADAS CON EL ARCHIVO DE
HISTORIAS LABORALES Y ARCHIVO DE GESTION</t>
  </si>
  <si>
    <t>CONTRATO DE PRESTACION DE SERVICIOS PROFESIONALES PARA
COORDINAR EL SISTEMA DE GESTION DE SEGURIDAD Y SALUD DEL
TRABAJO DE LA CAMARA DE REPRESENTANTES.</t>
  </si>
  <si>
    <t>CONTRATAR LA PRESTACION DE SERVICIOS DE UN EXPERTO QUE APOYE
LA GESTiÓN DE LA DIRECCiÓN Y OPERACiÓN TÉCNICA DEL CANAL
CONGRESO, EN LO QUE CORRESPONDE A LA CÁMARA DE
REPRESENTANTES.</t>
  </si>
  <si>
    <t>PRESTACION DE SERVICIOS PROFESIONALES PARA BRINDAR
ACOMPAÑAMIENTO A LA OFICINA DE INFORMACION y PRENSA DE LA
CAMARA DE REPRESENTANTES EN LA REALlZACION DE NOTAS
PERIODISTICAS PARA SUS DISTINTOS PRODUCTOS</t>
  </si>
  <si>
    <t>PRESTACION DE SERVICIOS PROFESIONALES ESPECIALIZADOS PARA
APOYAR A LA COMISiÓN LEGAL DE CUENTAS EN EL ANÁLISIS TÉCNICO,
CONTABLE, FINANCIERO Y PRESUPUESTAL DE LAS ENTIDADES "FONDO
NACIONAL DE AHORRO Y UNIDAD NACIONAL PARA LA GESTION DEL
RIESGO DE DESASTRES" VIGENCIA 2016.</t>
  </si>
  <si>
    <t>PRESTACION DE SERVICIOS PROFESIONALES PARA ACOMPAÑAR EN LA
SECRETARíA GENERAL DE LA CÁMARA DE REPRESENTANTES EN LAS
ÁREAS ATINENTES A LA POLíTICA PÚBLICA, Así COMO LA RESOLUCiÓN
DE CONCEPTOS Y CONSULTAS SOLICITADAS</t>
  </si>
  <si>
    <t>CONTRATO DE PRESTACIÓN DE SERVICIOS COMO ASESOR GRADO III EN LA UNIDAD DE TRABAJO LEGISLATIVO DEL HONORABLE REPRESENTANTE JOSE EDILBERTO CAICEDO SASTOQUE</t>
  </si>
  <si>
    <t>PRESTACION DE SERVICIOS PROFESIONALES ESPECIALIZADOS PARA
APOYAR A LA COMISiÓN LEGAL DE CUENTAS EN ANALlSIS TECNICO ,
CONTABLE, FINANCIERO Y PRESUPUESTAL DE LAS ENTIDADES
"CONSEJO PROFESIONAL NACIONAL DE ARQUITECTURA Y SUS
PROFESIONES AUXILIARES E INSTITUTO GEOGRAFICO AGUSTIN
CODAZZI" VIGENCIA 2016</t>
  </si>
  <si>
    <t>PRESTACION DE SERVICIOS PROFESIONALES PARA ASISTIR EN LA
SECRETARIA GENERAL DE LA CÁMARA DE REPRESENTANTES EN LAS
ACTIVIDADES ATINENTES AL CONTROL POLÍTICO Y QUE DE ESTA SE
DERIVEN</t>
  </si>
  <si>
    <t>PRESTACIÓN DE SERVICIOS PROFESIONALES PARA BRINDAR ACOMPAÑAMIENTO EN LA SUPERVISIÓN DE LOS DIFERENTES PROCESOS Y SEGUIMIENTO DE LOS PLANES, POLÍTICAS Y PROGRAMAS DE COMPETENCIA DE LA DIVISIÓN DE SERVICIOS</t>
  </si>
  <si>
    <t>PRESTACIÓN DE SERVICIOS PROFESIONALES OCMO ABOGADO CON EL OBJETO DE APOYAR A LA GESTIÓN CONTRACTUAL DE LA DIRECCIÓN ADMINISTRATIVA Y LA REVISIÓN QUE SOBRE  LA MISMA PUEDAN REALIZAR  LOS ENTES CONTROL EN DESARROLLO DE SUS PROCESOS DE AUDITORIA.</t>
  </si>
  <si>
    <t>PRESTACIÓN DE SERVICIOS PROFESIONALES PARA CONCEPTUAR Y APOYAR A LA MESA DIRECTIVA Y DEMÁS MIEMBROS DE LA COMISIÓN SEPTIMA  EN LOS PROYECTOS DE LEY QUE SE ASIGNEN PARA SU ESTUDIO.</t>
  </si>
  <si>
    <t>PRESTACIÓN DE SERVICIOS PROFESIONALES  COMO ABOGADA PARA APOYAR EN MATERIA CONTRACTUAL A LA OFICINA COORDINADORA DE CONTROL INTERNO.</t>
  </si>
  <si>
    <t>REALIZAR CAMPAÑAS DE SENSIBILIZACIÓN Y SOCIALIZACIÓN DE USO RACIONAL Y EFICIENTE DE LOS RECURSOS NATURALES EN CUMPLIMIENTO A LOS PROGRAMAS DEL PLAN INSTITUCIONAL DE GESTIÓN AMBIENTAL DE LA CORPORACIÓN</t>
  </si>
  <si>
    <t>PRESTACIÓN DE SERVICIOS PROFESIONALES PARA BRINDAR ACOMPAÑAMIENTO  JURÍDICO A LA COMISIÓN PRIMERA DE LA CÁMARA DE REPRESENTANTES EN EL ESTUDIO DE LOS PROYECTOS QUE SE RADIQUEN EN ESTE PERIODO LEGISLATIVO</t>
  </si>
  <si>
    <t xml:space="preserve">PRESTACIÓN DE SERVICIOS PROFESIONALES COMO ABOGADO PARA DAR ACOMPAÑAMIENTO EN LOS PROCESOS ´PRECONTRACTUALES  Y AL PARQUE AUTOMOTOR A CARGO DE LA DIVISIÓN DE SERVICIOS </t>
  </si>
  <si>
    <t>PRESTACIÓN DE SERVICIOS PROFESIONALES PARA ACOMPAÑAR Y APOYAR  A LA SECCIÓN DE CONTABILIDAD DE LA DIVISIÓN FINANCIERA Y DE PRESUPUESTO DE LA CÁMARA DE REPRESENTANTES, EN ACTIVIDADES CONTABLES Y FINANCIERAS PARA DESARROLLAR TODO LO REFEENTE A DEPURACIÓN DE CUENTAS CONTABLES, CRUCES DE BASES DE DATOS  CONTABLES Y GESTIÓN DEL ARCHIVO DOCUMENTAL CONTABLE</t>
  </si>
  <si>
    <t>PRESTACIÓN DE SERVICIOS PROFESIONALES PARA APOYAR A LA OFICINA DE PLANEACIÓN Y SISTEMAS EN LA ACTUALIZACIÓN DE HERRAMIENTAS DE GESTIÓN DE CALIDAD</t>
  </si>
  <si>
    <t>AMAYTHER NAYIVE MOLINA VILLARAGA</t>
  </si>
  <si>
    <t>JAIME EDUARDO DIAZ ORJUELA</t>
  </si>
  <si>
    <t xml:space="preserve">PRESTACIÓN DE SERVICIOS PROFESIONALES EN LA SECRETARÍA GENERAL DE LA CÁMARA DE REPRESENTANTES PARA BRINDAR APOYO EN LA REALIZACIÓNDE CORRECCIONES Y RECOMENDACIONES ATINENTES AL PERFECCIONAMIENTO DE LA CONFIGURACIÓN LUISTICO-GRAMATICAL DE LAS INICIATIVAS LEGISLATIVAS Y DOCUMENTOS ENCARGADOS. </t>
  </si>
  <si>
    <t>YINA PAOLA FIERRO GAONA</t>
  </si>
  <si>
    <t>PRESTACIÓN DE SERVICIOS PROFESIONALES PARA PROYECTAR LOS DOCUMENTOS JURÍDICOS QUE SEAN REQUERIDOS POR LA SEGUNDA VICEPRESIDENCIA DE LA CÁMARA DE REPRESENTANTES</t>
  </si>
  <si>
    <t>DARWIN RAUL CARLOSAMA SAAVEDRA</t>
  </si>
  <si>
    <t>PRESTACIÓN DE SERVICIOS PROFESIONALES PARA BRINDAR APOYO Y ACOMPAÑAMIENTO  JURÍDICO A LAS ACTIVIDADES EN ESPECIAL LAS RELACIONADAS CON CONTRATACIÓN Y REQUERIMIENTOS DE LOS ORGANOS DE CONTROL</t>
  </si>
  <si>
    <t>PRESTACIÓN DE SERVICIOS PROFESIONALES PARA BRINDAR ACOMPAÑAMIENTO EN LAS ACTIVIDADES JURÍDICAS DERIVADAS DEL CUMPLIMIENTO  DE LAS FUNCIONES DE LA DIVISIÓN DE PERSONAL DE LA CÁMARA DE REPRESENTANTES.</t>
  </si>
  <si>
    <t>OMAR JEYSSON BRAVO GALEANO</t>
  </si>
  <si>
    <t xml:space="preserve">PRESTACIÓN DE SERVICIOS PROFESIONALES PARA BRINDAR ACOMPAÑAMIENTO Y APOYO  EN LA SECCIÓN DE CONTABILIDAD DE LA DIVISIÓN FINANCIERA Y DE PRESUPUESTO DE LA CÁMARA DE REPRESENTANTES, PARA REALIZAR DEPURACIÓN, ANÁLISIS , VERIFICACIÓN, CONSOLIDACIÓN, CONCILIACIÓN Y CRUCE DE INFORMACIÓN CONTABLE, AJUSTE RECLASIFICACIÓN DE CUENTAS CONNTABLES. </t>
  </si>
  <si>
    <t>YANNETH LUCIA ACEVEDO LOPEZ</t>
  </si>
  <si>
    <t>MANTENIMIENTO PREVENTIVO Y  CORRECTIVO DE AIRES ACONDICIONADOS</t>
  </si>
  <si>
    <t>https://www.contratos.gov.co/consultas/detalleProceso.do?numConstancia=17-12-7222692</t>
  </si>
  <si>
    <t>https://www.contratos.gov.co/consultas/detalleProceso.do?numConstancia=17-12-7222822</t>
  </si>
  <si>
    <t>https://www.contratos.gov.co/consultas/detalleProceso.do?numConstancia=17-12-7223099</t>
  </si>
  <si>
    <t>https://www.contratos.gov.co/consultas/detalleProceso.do?numConstancia=17-12-7223222</t>
  </si>
  <si>
    <t>https://www.contratos.gov.co/consultas/detalleProceso.do?numConstancia=17-12-7223287</t>
  </si>
  <si>
    <t>https://www.contratos.gov.co/consultas/detalleProceso.do?numConstancia=17-12-7223383</t>
  </si>
  <si>
    <t>https://www.contratos.gov.co/consultas/detalleProceso.do?numConstancia=17-12-7220615</t>
  </si>
  <si>
    <t>https://www.contratos.gov.co/consultas/detalleProceso.do?numConstancia=17-12-7209246</t>
  </si>
  <si>
    <t>https://www.contratos.gov.co/consultas/detalleProceso.do?numConstancia=17-12-7220498</t>
  </si>
  <si>
    <t>https://www.contratos.gov.co/consultas/detalleProceso.do?numConstancia=17-12-7220188</t>
  </si>
  <si>
    <t>https://www.contratos.gov.co/consultas/detalleProceso.do?numConstancia=17-12-7219809</t>
  </si>
  <si>
    <t>https://www.contratos.gov.co/consultas/detalleProceso.do?numConstancia=17-12-7219392</t>
  </si>
  <si>
    <t>https://www.contratos.gov.co/consultas/detalleProceso.do?numConstancia=17-12-7218834</t>
  </si>
  <si>
    <t>https://www.contratos.gov.co/consultas/detalleProceso.do?numConstancia=17-12-7218492</t>
  </si>
  <si>
    <t>https://www.contratos.gov.co/consultas/detalleProceso.do?numConstancia=17-12-7218454</t>
  </si>
  <si>
    <t>https://www.contratos.gov.co/consultas/detalleProceso.do?numConstancia=17-12-7215137</t>
  </si>
  <si>
    <t>https://www.contratos.gov.co/consultas/detalleProceso.do?numConstancia=17-12-7212909</t>
  </si>
  <si>
    <t>https://www.contratos.gov.co/consultas/detalleProceso.do?numConstancia=17-12-7212868</t>
  </si>
  <si>
    <t>https://www.contratos.gov.co/consultas/detalleProceso.do?numConstancia=17-12-7212772</t>
  </si>
  <si>
    <t>https://www.contratos.gov.co/consultas/detalleProceso.do?numConstancia=17-12-7209855</t>
  </si>
  <si>
    <t>https://www.contratos.gov.co/consultas/detalleProceso.do?numConstancia=17-13-7167062</t>
  </si>
  <si>
    <t>https://www.contratos.gov.co/consultas/detalleProceso.do?numConstancia=17-12-7219582</t>
  </si>
  <si>
    <t>https://www.contratos.gov.co/consultas/detalleProceso.do?numConstancia=17-12-7219148</t>
  </si>
  <si>
    <t>https://www.contratos.gov.co/consultas/detalleProceso.do?numConstancia=17-12-7209368</t>
  </si>
  <si>
    <t>https://www.contratos.gov.co/consultas/detalleProceso.do?numConstancia=17-12-7209124</t>
  </si>
  <si>
    <t>https://www.contratos.gov.co/consultas/detalleProceso.do?numConstancia=17-12-7208931</t>
  </si>
  <si>
    <t>https://www.contratos.gov.co/consultas/detalleProceso.do?numConstancia=17-12-7208659</t>
  </si>
  <si>
    <t>https://www.contratos.gov.co/consultas/detalleProceso.do?numConstancia=17-12-7208403</t>
  </si>
  <si>
    <t>https://www.contratos.gov.co/consultas/detalleProceso.do?numConstancia=17-12-7208321</t>
  </si>
  <si>
    <t>https://www.contratos.gov.co/consultas/detalleProceso.do?numConstancia=17-12-7190053</t>
  </si>
  <si>
    <t>https://www.contratos.gov.co/consultas/detalleProceso.do?numConstancia=17-12-7207977</t>
  </si>
  <si>
    <t>https://www.contratos.gov.co/consultas/detalleProceso.do?numConstancia=17-12-7207599</t>
  </si>
  <si>
    <t>https://www.contratos.gov.co/consultas/detalleProceso.do?numConstancia=17-12-7207441</t>
  </si>
  <si>
    <t>https://www.contratos.gov.co/consultas/detalleProceso.do?numConstancia=17-12-7206986</t>
  </si>
  <si>
    <t>https://www.contratos.gov.co/consultas/detalleProceso.do?numConstancia=17-12-7203087</t>
  </si>
  <si>
    <t>https://www.contratos.gov.co/consultas/detalleProceso.do?numConstancia=17-12-7201591</t>
  </si>
  <si>
    <t>https://www.contratos.gov.co/consultas/detalleProceso.do?numConstancia=17-12-7196087</t>
  </si>
  <si>
    <t>https://www.contratos.gov.co/consultas/detalleProceso.do?numConstancia=17-12-7195502</t>
  </si>
  <si>
    <t>https://www.contratos.gov.co/consultas/detalleProceso.do?numConstancia=17-12-7194642</t>
  </si>
  <si>
    <t>https://www.contratos.gov.co/consultas/detalleProceso.do?numConstancia=17-12-7194422</t>
  </si>
  <si>
    <t>https://www.contratos.gov.co/consultas/detalleProceso.do?numConstancia=17-12-7194320</t>
  </si>
  <si>
    <t>https://www.contratos.gov.co/consultas/detalleProceso.do?numConstancia=17-12-7194191</t>
  </si>
  <si>
    <t>https://www.contratos.gov.co/consultas/detalleProceso.do?numConstancia=17-12-7194099</t>
  </si>
  <si>
    <t>https://www.contratos.gov.co/consultas/detalleProceso.do?numConstancia=17-12-7193892</t>
  </si>
  <si>
    <t>https://www.contratos.gov.co/consultas/detalleProceso.do?numConstancia=17-12-7193797</t>
  </si>
  <si>
    <t>https://www.contratos.gov.co/consultas/detalleProceso.do?numConstancia=17-12-7193719</t>
  </si>
  <si>
    <t>https://www.contratos.gov.co/consultas/detalleProceso.do?numConstancia=17-12-7193655</t>
  </si>
  <si>
    <t>https://www.contratos.gov.co/consultas/detalleProceso.do?numConstancia=17-12-7193015</t>
  </si>
  <si>
    <t>https://www.contratos.gov.co/consultas/detalleProceso.do?numConstancia=17-12-7192992</t>
  </si>
  <si>
    <t>https://www.contratos.gov.co/consultas/detalleProceso.do?numConstancia=17-12-7192941</t>
  </si>
  <si>
    <t>https://www.contratos.gov.co/consultas/detalleProceso.do?numConstancia=17-12-7192879</t>
  </si>
  <si>
    <t>https://www.contratos.gov.co/consultas/detalleProceso.do?numConstancia=17-12-7192727</t>
  </si>
  <si>
    <t>https://www.contratos.gov.co/consultas/detalleProceso.do?numConstancia=17-12-7192577</t>
  </si>
  <si>
    <t>https://www.contratos.gov.co/consultas/detalleProceso.do?numConstancia=17-12-7192494</t>
  </si>
  <si>
    <t>https://www.contratos.gov.co/consultas/detalleProceso.do?numConstancia=17-12-7192194</t>
  </si>
  <si>
    <t>https://www.contratos.gov.co/consultas/detalleProceso.do?numConstancia=17-12-7191019</t>
  </si>
  <si>
    <t>https://www.contratos.gov.co/consultas/detalleProceso.do?numConstancia=17-12-7192048</t>
  </si>
  <si>
    <t>https://www.contratos.gov.co/consultas/detalleProceso.do?numConstancia=17-12-7190792</t>
  </si>
  <si>
    <t>https://www.contratos.gov.co/consultas/detalleProceso.do?numConstancia=17-12-7190871</t>
  </si>
  <si>
    <t>https://www.contratos.gov.co/consultas/detalleProceso.do?numConstancia=17-12-7190613</t>
  </si>
  <si>
    <t>https://www.contratos.gov.co/consultas/detalleProceso.do?numConstancia=17-12-7190570</t>
  </si>
  <si>
    <t>https://www.contratos.gov.co/consultas/detalleProceso.do?numConstancia=17-12-7190511</t>
  </si>
  <si>
    <t>https://www.contratos.gov.co/consultas/detalleProceso.do?numConstancia=17-12-7190424</t>
  </si>
  <si>
    <t>https://www.contratos.gov.co/consultas/detalleProceso.do?numConstancia=17-12-7190323</t>
  </si>
  <si>
    <t>https://www.contratos.gov.co/consultas/detalleProceso.do?numConstancia=17-12-7190237</t>
  </si>
  <si>
    <t>https://www.contratos.gov.co/consultas/detalleProceso.do?numConstancia=17-12-7190129</t>
  </si>
  <si>
    <t>PRESTACIÓN DE SERVICIOS DE APOYO A LA GESTIÓN PARA REALIZAR LOS PROCESOS  DE PRODUCCIÓN DE LOS NOTICIEROS INSTITUCIONALES, ASÍ COMO EJECUTAR LABORES AFINES A LA CONSTRUCCIÓN DE PRODUCTOS TELEVISIVOS,ESCRITOS, RADIALES Y VIRTUALES  PARA LA OFICINA DE INFORMACIÓN Y PRENSA DE LA CÁMARA DE REPRESENTANTES.</t>
  </si>
  <si>
    <t>PRESTACIÓN DE SERVICIOS PROFESIONALES PARA BRINDAR ACOMPAÑAMIENTO A LA OFICINA DE INFORMACIÓN Y PRENSA DE LA CÁMARA DE REPRESENTANTES  EN LA ELABORACIÓN Y ACTUALIZACIÓN DE ESTTRATEGIAS PUBLICITARIAS EN LOS DIFERENTES MEDIOS DE COMUNICACIÓN.</t>
  </si>
  <si>
    <t>PRESTACIÓN DE SERVICIOS PROFESIONALES PARA APOYAR DESDE EL PUNTO DE VISTA DE SU PROFESÍÓN A LA OFICINA DE INFORMACIÓN Y PRENSA EN LO RELACIONADO CON LA REVISTA INSTITUCIONAL PODER LEGISLTAIVO.</t>
  </si>
  <si>
    <t xml:space="preserve">PRESTAR SUS SERVICIOS PROFESIONALES A LA OFICINA DE INFORMACIÓN Y PRENSA DE LA CÁMARA DE REPRESENTANTES PARA BRINDAR ACOMPAÑAMIENTO Y APOYAR EN LA REALIZACIÓN DE  NOTAS PERIODISTICAS PARA SUS DISTINTOS PRODUCTOS. </t>
  </si>
  <si>
    <t xml:space="preserve">PRESTACIÓN DE SERVICIOS PROFESIONALES, PARA BRINDAR ACOMPAÑAMIENTO A LA OFICINA DE INFORMACIÓN Y PRENSA DE LA CÁMARA DE REPRESENTANTES EN LA REALIZACIÓN DE NOTAS PERIODISTICAS PARA SUS DISTINTOS PRODUCTOS. </t>
  </si>
  <si>
    <t xml:space="preserve">DIVISIÓN DE  PERSONAL </t>
  </si>
  <si>
    <t>PRESTAR SUS SERVICIOS DE APOYO A LA GESTIÓN EN LA DIVISIÓN DE PERSONAL EN LAS ACTIVIDADES  DE LA COORDINACIÓN DE ARCHIVO DE HISTORIAS LABORALES Y ARCHIVO DE GESTIÓN</t>
  </si>
  <si>
    <t xml:space="preserve">VICEPRESIDENCIA </t>
  </si>
  <si>
    <t>JOSE EDILBERTO CAICEDO SASTOQUE</t>
  </si>
  <si>
    <t>https://www.contratos.gov.co/consultas/detalleProceso.do?numConstancia=17-12-7230624</t>
  </si>
  <si>
    <t>https://www.contratos.gov.co/consultas/detalleProceso.do?numConstancia=17-12-7230497</t>
  </si>
  <si>
    <t>https://www.contratos.gov.co/consultas/detalleProceso.do?numConstancia=17-12-7230890</t>
  </si>
  <si>
    <t>https://www.contratos.gov.co/consultas/detalleProceso.do?numConstancia=17-12-7232380</t>
  </si>
  <si>
    <t>https://www.contratos.gov.co/consultas/detalleProceso.do?numConstancia=17-12-7234415</t>
  </si>
  <si>
    <t>https://www.contratos.gov.co/consultas/detalleProceso.do?numConstancia=17-12-7234743</t>
  </si>
  <si>
    <t xml:space="preserve">PRESTAR LOS SERVICIOS PROFESIONALES PARA ACOMPAÑAR A LA OFICINA DE INFORMACIÓN Y PRENSA, COMO PRESENTADORA DE SUS PRODUCTOS TELEVISIVOS; ASÍ COMO APOYO EN LA PRE PRODUCCIÓN Y PRODUCCIÓN DE LOS MISMOS. </t>
  </si>
  <si>
    <t>PRESTAIÓN DE SERVICIOS PROFESIONALES PARA APOYAR LA COORDINACIÓN DE TEMAS RELACIONADOS ENTRE LA OFICINA DE INFORMACIÓN Y PRENSA Y  LA PRESIDENCIA DE LA CÁMARA DE REPRESENTANTES</t>
  </si>
  <si>
    <t>PRESTACIÓN DE SERVICIOS PROFESIONALES PARA BRINDAR ACOMPAÑAMIENTO A LA PRESIDENCIA DE LA CÁMARA DE REPRESENTANTES EN LOS TRÁMITES Y ACTIVIDADES DE CARÁCTER JURÍDICO</t>
  </si>
  <si>
    <t>VIVIANA PEÑALOZA OSPINA</t>
  </si>
  <si>
    <t>https://www.contratos.gov.co/consultas/detalleProceso.do?numConstancia=17-12-7240679</t>
  </si>
  <si>
    <t>https://www.contratos.gov.co/consultas/detalleProceso.do?numConstancia=17-12-7240847</t>
  </si>
  <si>
    <t>https://www.contratos.gov.co/consultas/detalleProceso.do?numConstancia=17-12-7241063</t>
  </si>
  <si>
    <t>https://www.contratos.gov.co/consultas/detalleProceso.do?numConstancia=17-12-7241089</t>
  </si>
  <si>
    <t>PRESTACIÓN DE SERVICIOS PROFESIONALES PARA APOYAR A LA COMISIÓN LEGAL DE CUENTAS EN EL ANÁLISIS TÉCNICO, CONTABLE. FINANCIERO Y PRESUPUESTAL DE LA ENTIDAD "SUPERINTENDENCIA NACIONAL DE SALUD" Vigencia 2016.</t>
  </si>
  <si>
    <t>GLORIA PATRICIA VASQUEZ LOPEZ</t>
  </si>
  <si>
    <t>PRESTACIÓN DE SERVICIOS DE APOYO A LA GESTIÓN EN LA DIVISIÓN DE PERSONAL EN LAS ACTIVIDADES Y TRAMITES ADMINISTRATIVOS RELACIONADOS CON CLASIFICACIÓN DE LOS DOCUMENTOS  PARA ARCHIVO DE LA OFICINA</t>
  </si>
  <si>
    <t>EDWIN ENRIQUE VELANDIA SANCHEZ</t>
  </si>
  <si>
    <t>https://www.contratos.gov.co/consultas/detalleProceso.do?numConstancia=17-12-7243262</t>
  </si>
  <si>
    <t>https://www.contratos.gov.co/consultas/detalleProceso.do?numConstancia=17-12-7243019</t>
  </si>
  <si>
    <t>PRESTAR LOS SERVICIOS DE APOYO A LA GESTIÓN A LA OFICINA DE INFORMACIÓN Y PRENSA DE LA CÁMARA DE REPRESENTANTES EN LA ORGANIZACIÓN, DIGITALIZACIÓN, DUPLICACIÓN Y ARCHIVO DE DOCUMENTOS, EXPEDIENTES Y DEMÁS INFORMACIÓN DE ESTA OFICINA.</t>
  </si>
  <si>
    <t>https://www.contratos.gov.co/consultas/detalleProceso.do?numConstancia=17-12-7189839</t>
  </si>
  <si>
    <t>https://www.contratos.gov.co/consultas/detalleProceso.do?numConstancia=17-12-7188885</t>
  </si>
  <si>
    <t>https://www.contratos.gov.co/consultas/detalleProceso.do?numConstancia=17-12-7182089</t>
  </si>
  <si>
    <t>https://www.contratos.gov.co/consultas/detalleProceso.do?numConstancia=17-12-7181798</t>
  </si>
  <si>
    <t>https://www.contratos.gov.co/consultas/detalleProceso.do?numConstancia=17-12-7181482</t>
  </si>
  <si>
    <t>https://www.contratos.gov.co/consultas/detalleProceso.do?numConstancia=17-12-7181326</t>
  </si>
  <si>
    <t>https://www.contratos.gov.co/consultas/detalleProceso.do?numConstancia=17-12-7181090</t>
  </si>
  <si>
    <t>https://www.contratos.gov.co/consultas/detalleProceso.do?numConstancia=17-12-7180938</t>
  </si>
  <si>
    <t>https://www.contratos.gov.co/consultas/detalleProceso.do?numConstancia=17-12-7180675</t>
  </si>
  <si>
    <t>https://www.contratos.gov.co/consultas/detalleProceso.do?numConstancia=17-12-7176049</t>
  </si>
  <si>
    <t>https://www.contratos.gov.co/consultas/detalleProceso.do?numConstancia=17-12-7175954</t>
  </si>
  <si>
    <t>https://www.contratos.gov.co/consultas/detalleProceso.do?numConstancia=17-12-7175828</t>
  </si>
  <si>
    <t>https://www.contratos.gov.co/consultas/detalleProceso.do?numConstancia=17-12-7175616</t>
  </si>
  <si>
    <t>https://www.contratos.gov.co/consultas/detalleProceso.do?numConstancia=17-12-7175440</t>
  </si>
  <si>
    <t>https://www.contratos.gov.co/consultas/detalleProceso.do?numConstancia=17-12-7171866</t>
  </si>
  <si>
    <t>https://www.contratos.gov.co/consultas/detalleProceso.do?numConstancia=17-12-7171729</t>
  </si>
  <si>
    <t>https://www.contratos.gov.co/consultas/detalleProceso.do?numConstancia=17-12-7170823</t>
  </si>
  <si>
    <t>https://www.contratos.gov.co/consultas/detalleProceso.do?numConstancia=17-12-7170635</t>
  </si>
  <si>
    <t>https://www.contratos.gov.co/consultas/detalleProceso.do?numConstancia=17-12-7170446</t>
  </si>
  <si>
    <t>https://www.contratos.gov.co/consultas/detalleProceso.do?numConstancia=17-12-7168896</t>
  </si>
  <si>
    <t>https://www.contratos.gov.co/consultas/detalleProceso.do?numConstancia=17-12-7171057</t>
  </si>
  <si>
    <t>https://www.contratos.gov.co/consultas/detalleProceso.do?numConstancia=17-12-7170222</t>
  </si>
  <si>
    <t>https://www.contratos.gov.co/consultas/detalleProceso.do?numConstancia=17-12-7169978</t>
  </si>
  <si>
    <t>https://www.contratos.gov.co/consultas/detalleProceso.do?numConstancia=17-12-7169829</t>
  </si>
  <si>
    <t>https://www.contratos.gov.co/consultas/detalleProceso.do?numConstancia=17-12-7169109</t>
  </si>
  <si>
    <t>https://www.contratos.gov.co/consultas/detalleProceso.do?numConstancia=17-12-7169227</t>
  </si>
  <si>
    <t>https://www.contratos.gov.co/consultas/detalleProceso.do?numConstancia=17-12-7168684</t>
  </si>
  <si>
    <t>https://www.contratos.gov.co/consultas/detalleProceso.do?numConstancia=17-12-7168502</t>
  </si>
  <si>
    <t>https://www.contratos.gov.co/consultas/detalleProceso.do?numConstancia=17-12-7168327</t>
  </si>
  <si>
    <t>https://www.contratos.gov.co/consultas/detalleProceso.do?numConstancia=17-12-7168177</t>
  </si>
  <si>
    <t>https://www.contratos.gov.co/consultas/detalleProceso.do?numConstancia=17-12-7167941</t>
  </si>
  <si>
    <t>https://www.contratos.gov.co/consultas/detalleProceso.do?numConstancia=17-12-7167216</t>
  </si>
  <si>
    <t>https://www.contratos.gov.co/consultas/detalleProceso.do?numConstancia=17-12-7167210</t>
  </si>
  <si>
    <t>https://www.contratos.gov.co/consultas/detalleProceso.do?numConstancia=17-12-7167184</t>
  </si>
  <si>
    <t>https://www.contratos.gov.co/consultas/detalleProceso.do?numConstancia=17-12-7167166</t>
  </si>
  <si>
    <t>https://www.contratos.gov.co/consultas/detalleProceso.do?numConstancia=17-12-7166883</t>
  </si>
  <si>
    <t>https://www.contratos.gov.co/consultas/detalleProceso.do?numConstancia=17-12-7166792</t>
  </si>
  <si>
    <t>https://www.contratos.gov.co/consultas/detalleProceso.do?numConstancia=17-12-7166650</t>
  </si>
  <si>
    <t>https://www.contratos.gov.co/consultas/detalleProceso.do?numConstancia=17-12-7167134</t>
  </si>
  <si>
    <t>https://www.contratos.gov.co/consultas/detalleProceso.do?numConstancia=17-12-7166963</t>
  </si>
  <si>
    <t>https://www.contratos.gov.co/consultas/detalleProceso.do?numConstancia=17-13-7087028</t>
  </si>
  <si>
    <t>https://www.contratos.gov.co/consultas/detalleProceso.do?numConstancia=17-12-7165901</t>
  </si>
  <si>
    <t>https://www.contratos.gov.co/consultas/detalleProceso.do?numConstancia=17-12-7165770</t>
  </si>
  <si>
    <t>https://www.contratos.gov.co/consultas/detalleProceso.do?numConstancia=17-12-7165538</t>
  </si>
  <si>
    <t>https://www.contratos.gov.co/consultas/detalleProceso.do?numConstancia=17-12-7165278</t>
  </si>
  <si>
    <t>https://www.contratos.gov.co/consultas/detalleProceso.do?numConstancia=17-12-7164714</t>
  </si>
  <si>
    <t>https://www.contratos.gov.co/consultas/detalleProceso.do?numConstancia=17-12-7164546</t>
  </si>
  <si>
    <t>https://www.contratos.gov.co/consultas/detalleProceso.do?numConstancia=17-12-7164436</t>
  </si>
  <si>
    <t>https://www.contratos.gov.co/consultas/detalleProceso.do?numConstancia=17-12-7164049</t>
  </si>
  <si>
    <t>https://www.contratos.gov.co/consultas/detalleProceso.do?numConstancia=17-12-7159409</t>
  </si>
  <si>
    <t>https://www.contratos.gov.co/consultas/detalleProceso.do?numConstancia=17-12-7159234</t>
  </si>
  <si>
    <t>https://www.contratos.gov.co/consultas/detalleProceso.do?numConstancia=17-12-7158530</t>
  </si>
  <si>
    <t>https://www.contratos.gov.co/consultas/detalleProceso.do?numConstancia=17-12-7158336</t>
  </si>
  <si>
    <t>https://www.contratos.gov.co/consultas/detalleProceso.do?numConstancia=17-12-7155700</t>
  </si>
  <si>
    <t>https://www.contratos.gov.co/consultas/detalleProceso.do?numConstancia=17-12-7155515</t>
  </si>
  <si>
    <t>https://www.contratos.gov.co/consultas/detalleProceso.do?numConstancia=17-12-7155266</t>
  </si>
  <si>
    <t>https://www.contratos.gov.co/consultas/detalleProceso.do?numConstancia=17-12-7154932</t>
  </si>
  <si>
    <t>https://www.contratos.gov.co/consultas/detalleProceso.do?numConstancia=17-12-7154296</t>
  </si>
  <si>
    <t>https://www.contratos.gov.co/consultas/detalleProceso.do?numConstancia=17-12-7154034</t>
  </si>
  <si>
    <t>https://www.contratos.gov.co/consultas/detalleProceso.do?numConstancia=17-12-7153992</t>
  </si>
  <si>
    <t>https://www.contratos.gov.co/consultas/detalleProceso.do?numConstancia=17-12-7153853</t>
  </si>
  <si>
    <t>https://www.contratos.gov.co/consultas/detalleProceso.do?numConstancia=17-12-7152041</t>
  </si>
  <si>
    <t>https://www.contratos.gov.co/consultas/detalleProceso.do?numConstancia=17-12-7151979</t>
  </si>
  <si>
    <t>https://www.contratos.gov.co/consultas/detalleProceso.do?numConstancia=17-12-7147523</t>
  </si>
  <si>
    <t>https://www.contratos.gov.co/consultas/detalleProceso.do?numConstancia=17-12-7147406</t>
  </si>
  <si>
    <t>https://www.contratos.gov.co/consultas/detalleProceso.do?numConstancia=17-12-7145025</t>
  </si>
  <si>
    <t>https://www.contratos.gov.co/consultas/detalleProceso.do?numConstancia=17-12-7144666</t>
  </si>
  <si>
    <t>https://www.contratos.gov.co/consultas/detalleProceso.do?numConstancia=17-12-7144627</t>
  </si>
  <si>
    <t>https://www.contratos.gov.co/consultas/detalleProceso.do?numConstancia=17-12-7144590</t>
  </si>
  <si>
    <t>https://www.contratos.gov.co/consultas/detalleProceso.do?numConstancia=17-1-179138</t>
  </si>
  <si>
    <t>https://www.contratos.gov.co/consultas/detalleProceso.do?numConstancia=17-12-7158864</t>
  </si>
  <si>
    <t>https://www.contratos.gov.co/consultas/detalleProceso.do?numConstancia=17-12-7260315</t>
  </si>
  <si>
    <t>https://www.contratos.gov.co/consultas/detalleProceso.do?numConstancia=17-12-7260487</t>
  </si>
  <si>
    <t>https://www.contratos.gov.co/consultas/detalleProceso.do?numConstancia=17-12-7260763</t>
  </si>
  <si>
    <t>LINKSECOP</t>
  </si>
  <si>
    <t>https://www.contratos.gov.co/consultas/detalleProceso.do?numConstancia=17-12-6066683</t>
  </si>
  <si>
    <t>https://www.contratos.gov.co/consultas/detalleProceso.do?numConstancia=17-12-6083412</t>
  </si>
  <si>
    <t>https://www.contratos.gov.co/consultas/detalleProceso.do?numConstancia=17-12-6059305</t>
  </si>
  <si>
    <t>https://www.contratos.gov.co/consultas/detalleProceso.do?numConstancia=17-12-6059552</t>
  </si>
  <si>
    <t>https://www.contratos.gov.co/consultas/detalleProceso.do?numConstancia=17-12-6059898</t>
  </si>
  <si>
    <t>https://www.contratos.gov.co/consultas/detalleProceso.do?numConstancia=17-12-6060168</t>
  </si>
  <si>
    <t>https://www.contratos.gov.co/consultas/detalleProceso.do?numConstancia=17-12-6073863</t>
  </si>
  <si>
    <t>https://www.contratos.gov.co/consultas/detalleProceso.do?numConstancia=17-12-6078546</t>
  </si>
  <si>
    <t>https://www.contratos.gov.co/consultas/detalleProceso.do?numConstancia=17-12-6074166</t>
  </si>
  <si>
    <t>https://www.contratos.gov.co/consultas/detalleProceso.do?numConstancia=17-12-6075723</t>
  </si>
  <si>
    <t>https://www.contratos.gov.co/consultas/detalleProceso.do?numConstancia=17-12-6077722</t>
  </si>
  <si>
    <t>https://www.contratos.gov.co/consultas/detalleProceso.do?numConstancia=17-12-6083595</t>
  </si>
  <si>
    <t>https://www.contratos.gov.co/consultas/detalleProceso.do?numConstancia=17-12-6083013</t>
  </si>
  <si>
    <t>https://www.contratos.gov.co/consultas/detalleProceso.do?numConstancia=17-12-6081593</t>
  </si>
  <si>
    <t>https://www.contratos.gov.co/consultas/detalleProceso.do?numConstancia=17-12-6085712</t>
  </si>
  <si>
    <t>https://www.contratos.gov.co/consultas/detalleProceso.do?numConstancia=17-12-6085941</t>
  </si>
  <si>
    <t>https://www.contratos.gov.co/consultas/detalleProceso.do?numConstancia=17-12-6086273</t>
  </si>
  <si>
    <t>https://www.contratos.gov.co/consultas/detalleProceso.do?numConstancia=17-12-6098517</t>
  </si>
  <si>
    <t>https://www.contratos.gov.co/consultas/detalleProceso.do?numConstancia=17-12-6100585</t>
  </si>
  <si>
    <t>https://www.contratos.gov.co/consultas/detalleProceso.do?numConstancia=17-12-6091612</t>
  </si>
  <si>
    <t>https://www.contratos.gov.co/consultas/detalleProceso.do?numConstancia=17-12-6089461</t>
  </si>
  <si>
    <t>https://www.contratos.gov.co/consultas/detalleProceso.do?numConstancia=17-12-6090081</t>
  </si>
  <si>
    <t>https://www.contratos.gov.co/consultas/detalleProceso.do?numConstancia=17-12-6089610</t>
  </si>
  <si>
    <t>https://www.contratos.gov.co/consultas/detalleProceso.do?numConstancia=17-12-6089864</t>
  </si>
  <si>
    <t>https://www.contratos.gov.co/consultas/detalleProceso.do?numConstancia=17-12-6100753</t>
  </si>
  <si>
    <t>https://www.contratos.gov.co/consultas/detalleProceso.do?numConstancia=17-12-6093904</t>
  </si>
  <si>
    <t>https://www.contratos.gov.co/consultas/detalleProceso.do?numConstancia=17-12-6109855</t>
  </si>
  <si>
    <t>https://www.contratos.gov.co/consultas/detalleProceso.do?numConstancia=17-12-6099032</t>
  </si>
  <si>
    <t>https://www.contratos.gov.co/consultas/detalleProceso.do?numConstancia=17-12-6102217</t>
  </si>
  <si>
    <t>https://www.contratos.gov.co/consultas/detalleProceso.do?numConstancia=17-12-6110483</t>
  </si>
  <si>
    <t>https://www.contratos.gov.co/consultas/detalleProceso.do?numConstancia=17-12-6112430</t>
  </si>
  <si>
    <t>https://www.contratos.gov.co/consultas/detalleProceso.do?numConstancia=17-12-6112650</t>
  </si>
  <si>
    <t>https://www.contratos.gov.co/consultas/detalleProceso.do?numConstancia=17-12-6121557</t>
  </si>
  <si>
    <t>https://www.contratos.gov.co/consultas/detalleProceso.do?numConstancia=17-12-6122083</t>
  </si>
  <si>
    <t>https://www.contratos.gov.co/consultas/detalleProceso.do?numConstancia=17-12-6115106</t>
  </si>
  <si>
    <t>https://www.contratos.gov.co/consultas/detalleProceso.do?numConstancia=17-12-6129692</t>
  </si>
  <si>
    <t>https://www.contratos.gov.co/consultas/detalleProceso.do?numConstancia=17-12-6127347</t>
  </si>
  <si>
    <t>https://www.contratos.gov.co/consultas/detalleProceso.do?numConstancia=17-12-6115602</t>
  </si>
  <si>
    <t>https://www.contratos.gov.co/consultas/detalleProceso.do?numConstancia=17-12-6115285</t>
  </si>
  <si>
    <t>https://www.contratos.gov.co/consultas/detalleProceso.do?numConstancia=17-12-6115421</t>
  </si>
  <si>
    <t>https://www.contratos.gov.co/consultas/detalleProceso.do?numConstancia=17-12-6130122</t>
  </si>
  <si>
    <t>https://www.contratos.gov.co/consultas/detalleProceso.do?numConstancia=17-12-6130773</t>
  </si>
  <si>
    <t>https://www.contratos.gov.co/consultas/detalleProceso.do?numConstancia=17-12-6137743</t>
  </si>
  <si>
    <t>https://www.contratos.gov.co/consultas/detalleProceso.do?numConstancia=17-12-6131586</t>
  </si>
  <si>
    <t>https://www.contratos.gov.co/consultas/detalleProceso.do?numConstancia=17-12-6135195</t>
  </si>
  <si>
    <t>https://www.contratos.gov.co/consultas/detalleProceso.do?numConstancia=17-12-6136175</t>
  </si>
  <si>
    <t>https://www.contratos.gov.co/consultas/detalleProceso.do?numConstancia=17-12-6136502</t>
  </si>
  <si>
    <t>https://www.contratos.gov.co/consultas/detalleProceso.do?numConstancia=17-12-6155227</t>
  </si>
  <si>
    <t>https://www.contratos.gov.co/consultas/detalleProceso.do?numConstancia=17-12-6149582</t>
  </si>
  <si>
    <t>https://www.contratos.gov.co/consultas/detalleProceso.do?numConstancia=17-12-6149846</t>
  </si>
  <si>
    <t>https://www.contratos.gov.co/consultas/detalleProceso.do?numConstancia=17-12-6151620</t>
  </si>
  <si>
    <t>https://www.contratos.gov.co/consultas/detalleProceso.do?numConstancia=17-12-6136944</t>
  </si>
  <si>
    <t>https://www.contratos.gov.co/consultas/detalleProceso.do?numConstancia=17-12-6150308</t>
  </si>
  <si>
    <t>https://www.contratos.gov.co/consultas/detalleProceso.do?numConstancia=17-12-6150549</t>
  </si>
  <si>
    <t>https://www.contratos.gov.co/consultas/detalleProceso.do?numConstancia=17-12-6158634</t>
  </si>
  <si>
    <t>https://www.contratos.gov.co/consultas/detalleProceso.do?numConstancia=17-12-6162618</t>
  </si>
  <si>
    <t>https://www.contratos.gov.co/consultas/detalleProceso.do?numConstancia=17-12-6163199</t>
  </si>
  <si>
    <t>https://www.contratos.gov.co/consultas/detalleProceso.do?numConstancia=17-12-6188441</t>
  </si>
  <si>
    <t>https://www.contratos.gov.co/consultas/detalleProceso.do?numConstancia=17-12-6188489</t>
  </si>
  <si>
    <t>https://www.contratos.gov.co/consultas/detalleProceso.do?numConstancia=17-12-6199475</t>
  </si>
  <si>
    <t>https://www.contratos.gov.co/consultas/detalleProceso.do?numConstancia=17-12-6194727</t>
  </si>
  <si>
    <t>https://www.contratos.gov.co/consultas/detalleProceso.do?numConstancia=17-12-6202415</t>
  </si>
  <si>
    <t>https://www.contratos.gov.co/consultas/detalleProceso.do?numConstancia=17-12-6203449</t>
  </si>
  <si>
    <t>https://www.contratos.gov.co/consultas/detalleProceso.do?numConstancia=17-12-6211938</t>
  </si>
  <si>
    <t>https://www.contratos.gov.co/consultas/detalleProceso.do?numConstancia=17-12-6212329</t>
  </si>
  <si>
    <t>https://www.contratos.gov.co/consultas/detalleProceso.do?numConstancia=17-12-6212767</t>
  </si>
  <si>
    <t>https://www.contratos.gov.co/consultas/detalleProceso.do?numConstancia=17-12-6212813</t>
  </si>
  <si>
    <t>https://www.contratos.gov.co/consultas/detalleProceso.do?numConstancia=17-12-6215237</t>
  </si>
  <si>
    <t>https://www.contratos.gov.co/consultas/detalleProceso.do?numConstancia=17-12-6215690</t>
  </si>
  <si>
    <t>https://www.contratos.gov.co/consultas/detalleProceso.do?numConstancia=17-12-6215876</t>
  </si>
  <si>
    <t>https://www.contratos.gov.co/consultas/detalleProceso.do?numConstancia=17-12-6216106</t>
  </si>
  <si>
    <t>https://www.contratos.gov.co/consultas/detalleProceso.do?numConstancia=17-12-6218955</t>
  </si>
  <si>
    <t>https://www.contratos.gov.co/consultas/detalleProceso.do?numConstancia=17-12-6219925</t>
  </si>
  <si>
    <t>https://www.contratos.gov.co/consultas/detalleProceso.do?numConstancia=17-12-6220126</t>
  </si>
  <si>
    <t>https://www.contratos.gov.co/consultas/detalleProceso.do?numConstancia=17-12-6220234</t>
  </si>
  <si>
    <t>https://www.contratos.gov.co/consultas/detalleProceso.do?numConstancia=17-12-6220492</t>
  </si>
  <si>
    <t>https://www.contratos.gov.co/consultas/detalleProceso.do?numConstancia=17-12-6240540</t>
  </si>
  <si>
    <t>https://www.contratos.gov.co/consultas/detalleProceso.do?numConstancia=17-12-6243736</t>
  </si>
  <si>
    <t>https://www.contratos.gov.co/consultas/detalleProceso.do?numConstancia=17-12-6244061</t>
  </si>
  <si>
    <t>https://www.contratos.gov.co/consultas/detalleProceso.do?numConstancia=17-12-6244603</t>
  </si>
  <si>
    <t>https://www.contratos.gov.co/consultas/detalleProceso.do?numConstancia=17-12-6245235</t>
  </si>
  <si>
    <t>https://www.contratos.gov.co/consultas/detalleProceso.do?numConstancia=17-12-6245441</t>
  </si>
  <si>
    <t>https://www.contratos.gov.co/consultas/detalleProceso.do?numConstancia=17-12-6246147</t>
  </si>
  <si>
    <t>https://www.contratos.gov.co/consultas/detalleProceso.do?numConstancia=17-12-6246384</t>
  </si>
  <si>
    <t>https://www.contratos.gov.co/consultas/detalleProceso.do?numConstancia=17-12-6248737</t>
  </si>
  <si>
    <t>https://www.contratos.gov.co/consultas/detalleProceso.do?numConstancia=17-12-6251126</t>
  </si>
  <si>
    <t>https://www.contratos.gov.co/consultas/detalleProceso.do?numConstancia=17-12-6251533</t>
  </si>
  <si>
    <t>https://www.contratos.gov.co/consultas/detalleProceso.do?numConstancia=17-12-6255360</t>
  </si>
  <si>
    <t>https://www.contratos.gov.co/consultas/detalleProceso.do?numConstancia=17-12-6254239</t>
  </si>
  <si>
    <t>https://www.contratos.gov.co/consultas/detalleProceso.do?numConstancia=17-12-6255802</t>
  </si>
  <si>
    <t>https://www.contratos.gov.co/consultas/detalleProceso.do?numConstancia=17-12-6259464</t>
  </si>
  <si>
    <t>https://www.contratos.gov.co/consultas/detalleProceso.do?numConstancia=17-12-6259826</t>
  </si>
  <si>
    <t>https://www.contratos.gov.co/consultas/detalleProceso.do?numConstancia=17-12-6260001</t>
  </si>
  <si>
    <t>https://www.contratos.gov.co/consultas/detalleProceso.do?numConstancia=17-12-6264717</t>
  </si>
  <si>
    <t>https://www.contratos.gov.co/consultas/detalleProceso.do?numConstancia=17-12-6268606</t>
  </si>
  <si>
    <t>https://www.contratos.gov.co/consultas/detalleProceso.do?numConstancia=17-12-6264884</t>
  </si>
  <si>
    <t>https://www.contratos.gov.co/consultas/detalleProceso.do?numConstancia=17-12-6267625</t>
  </si>
  <si>
    <t>https://www.contratos.gov.co/consultas/detalleProceso.do?numConstancia=17-12-6268724</t>
  </si>
  <si>
    <t>https://www.contratos.gov.co/consultas/detalleProceso.do?numConstancia=17-12-6264984</t>
  </si>
  <si>
    <t>https://www.contratos.gov.co/consultas/detalleProceso.do?numConstancia=17-12-6265718</t>
  </si>
  <si>
    <t>https://www.contratos.gov.co/consultas/detalleProceso.do?numConstancia=17-12-6266759</t>
  </si>
  <si>
    <t>https://www.contratos.gov.co/consultas/detalleProceso.do?numConstancia=17-12-6268875</t>
  </si>
  <si>
    <t>https://www.contratos.gov.co/consultas/detalleProceso.do?numConstancia=17-12-6268996</t>
  </si>
  <si>
    <t>https://www.contratos.gov.co/consultas/detalleProceso.do?numConstancia=17-12-6266993</t>
  </si>
  <si>
    <t>https://www.contratos.gov.co/consultas/detalleProceso.do?numConstancia=17-12-6267199</t>
  </si>
  <si>
    <t>https://www.contratos.gov.co/consultas/detalleProceso.do?numConstancia=17-12-6267709</t>
  </si>
  <si>
    <t>https://www.contratos.gov.co/consultas/detalleProceso.do?numConstancia=17-12-6276737</t>
  </si>
  <si>
    <t>https://www.contratos.gov.co/consultas/detalleProceso.do?numConstancia=17-12-6277026</t>
  </si>
  <si>
    <t>https://www.contratos.gov.co/consultas/detalleProceso.do?numConstancia=17-12-6277349</t>
  </si>
  <si>
    <t>https://www.contratos.gov.co/consultas/detalleProceso.do?numConstancia=17-12-6277631</t>
  </si>
  <si>
    <t>https://www.contratos.gov.co/consultas/detalleProceso.do?numConstancia=17-12-6278042</t>
  </si>
  <si>
    <t>https://www.contratos.gov.co/consultas/detalleProceso.do?numConstancia=17-12-6278159</t>
  </si>
  <si>
    <t>https://www.contratos.gov.co/consultas/detalleProceso.do?numConstancia=17-12-6278383</t>
  </si>
  <si>
    <t>https://www.contratos.gov.co/consultas/detalleProceso.do?numConstancia=17-12-6280426</t>
  </si>
  <si>
    <t>https://www.contratos.gov.co/consultas/detalleProceso.do?numConstancia=17-12-6280654</t>
  </si>
  <si>
    <t>https://www.contratos.gov.co/consultas/detalleProceso.do?numConstancia=17-12-6280998</t>
  </si>
  <si>
    <t>https://www.contratos.gov.co/consultas/detalleProceso.do?numConstancia=17-12-6281249</t>
  </si>
  <si>
    <t>https://www.contratos.gov.co/consultas/detalleProceso.do?numConstancia=17-12-6281635</t>
  </si>
  <si>
    <t>https://www.contratos.gov.co/consultas/detalleProceso.do?numConstancia=17-12-6282980</t>
  </si>
  <si>
    <t>https://www.contratos.gov.co/consultas/detalleProceso.do?numConstancia=17-12-6291000</t>
  </si>
  <si>
    <t>https://www.contratos.gov.co/consultas/detalleProceso.do?numConstancia=17-12-6291041</t>
  </si>
  <si>
    <t>https://www.contratos.gov.co/consultas/detalleProceso.do?numConstancia=17-12-6291060</t>
  </si>
  <si>
    <t>https://www.contratos.gov.co/consultas/detalleProceso.do?numConstancia=17-12-6291069</t>
  </si>
  <si>
    <t>https://www.contratos.gov.co/consultas/detalleProceso.do?numConstancia=17-12-6291083</t>
  </si>
  <si>
    <t>https://www.contratos.gov.co/consultas/detalleProceso.do?numConstancia=17-12-6291092</t>
  </si>
  <si>
    <t>https://www.contratos.gov.co/consultas/detalleProceso.do?numConstancia=17-12-6291109</t>
  </si>
  <si>
    <t>https://www.contratos.gov.co/consultas/detalleProceso.do?numConstancia=17-12-6291124</t>
  </si>
  <si>
    <t>https://www.contratos.gov.co/consultas/detalleProceso.do?numConstancia=17-12-6291141</t>
  </si>
  <si>
    <t>https://www.contratos.gov.co/consultas/detalleProceso.do?numConstancia=17-12-6291174</t>
  </si>
  <si>
    <t>https://www.contratos.gov.co/consultas/detalleProceso.do?numConstancia=17-12-6291187</t>
  </si>
  <si>
    <t>https://www.contratos.gov.co/consultas/detalleProceso.do?numConstancia=17-12-6291201</t>
  </si>
  <si>
    <t>https://www.contratos.gov.co/consultas/detalleProceso.do?numConstancia=17-12-6291220</t>
  </si>
  <si>
    <t>https://www.contratos.gov.co/consultas/detalleProceso.do?numConstancia=17-12-6291238</t>
  </si>
  <si>
    <t>https://www.contratos.gov.co/consultas/detalleProceso.do?numConstancia=17-12-6291263</t>
  </si>
  <si>
    <t>https://www.contratos.gov.co/consultas/detalleProceso.do?numConstancia=17-12-6299324</t>
  </si>
  <si>
    <t>https://www.contratos.gov.co/consultas/detalleProceso.do?numConstancia=17-12-6299345</t>
  </si>
  <si>
    <t>https://www.contratos.gov.co/consultas/detalleProceso.do?numConstancia=17-12-6301231</t>
  </si>
  <si>
    <t>https://www.contratos.gov.co/consultas/detalleProceso.do?numConstancia=17-12-6299357</t>
  </si>
  <si>
    <t>https://www.contratos.gov.co/consultas/detalleProceso.do?numConstancia=17-12-6299372</t>
  </si>
  <si>
    <t>https://www.contratos.gov.co/consultas/detalleProceso.do?numConstancia=17-12-6299389</t>
  </si>
  <si>
    <t>https://www.contratos.gov.co/consultas/detalleProceso.do?numConstancia=17-12-6299408</t>
  </si>
  <si>
    <t>https://www.contratos.gov.co/consultas/detalleProceso.do?numConstancia=17-12-6299425</t>
  </si>
  <si>
    <t>https://www.contratos.gov.co/consultas/detalleProceso.do?numConstancia=17-12-6299444</t>
  </si>
  <si>
    <t>https://www.contratos.gov.co/consultas/detalleProceso.do?numConstancia=17-12-6299466</t>
  </si>
  <si>
    <t>https://www.contratos.gov.co/consultas/detalleProceso.do?numConstancia=17-12-6300203</t>
  </si>
  <si>
    <t>https://www.contratos.gov.co/consultas/detalleProceso.do?numConstancia=17-12-6310349</t>
  </si>
  <si>
    <t>https://www.contratos.gov.co/consultas/detalleProceso.do?numConstancia=17-12-6310443</t>
  </si>
  <si>
    <t>https://www.contratos.gov.co/consultas/detalleProceso.do?numConstancia=17-12-6310633</t>
  </si>
  <si>
    <t>https://www.contratos.gov.co/consultas/detalleProceso.do?numConstancia=17-12-6310665</t>
  </si>
  <si>
    <t>https://www.contratos.gov.co/consultas/detalleProceso.do?numConstancia=17-12-6319549</t>
  </si>
  <si>
    <t>https://www.contratos.gov.co/consultas/detalleProceso.do?numConstancia=17-12-6319601</t>
  </si>
  <si>
    <t>https://www.contratos.gov.co/consultas/detalleProceso.do?numConstancia=17-12-6319715</t>
  </si>
  <si>
    <t>https://www.contratos.gov.co/consultas/detalleProceso.do?numConstancia=17-12-6319753</t>
  </si>
  <si>
    <t>https://www.contratos.gov.co/consultas/detalleProceso.do?numConstancia=17-12-6319819</t>
  </si>
  <si>
    <t>https://www.contratos.gov.co/consultas/detalleProceso.do?numConstancia=17-12-6319928</t>
  </si>
  <si>
    <t>https://www.contratos.gov.co/consultas/detalleProceso.do?numConstancia=17-12-6320228</t>
  </si>
  <si>
    <t>https://www.contratos.gov.co/consultas/detalleProceso.do?numConstancia=17-12-6320392</t>
  </si>
  <si>
    <t>https://www.contratos.gov.co/consultas/detalleProceso.do?numConstancia=17-12-6320593</t>
  </si>
  <si>
    <t>https://www.contratos.gov.co/consultas/detalleProceso.do?numConstancia=17-12-6320648</t>
  </si>
  <si>
    <t>https://www.contratos.gov.co/consultas/detalleProceso.do?numConstancia=17-12-6320904</t>
  </si>
  <si>
    <t>https://www.contratos.gov.co/consultas/detalleProceso.do?numConstancia=17-12-6321823</t>
  </si>
  <si>
    <t>https://www.contratos.gov.co/consultas/detalleProceso.do?numConstancia=17-12-6320978</t>
  </si>
  <si>
    <t>https://www.contratos.gov.co/consultas/detalleProceso.do?numConstancia=17-12-6321042</t>
  </si>
  <si>
    <t>https://www.contratos.gov.co/consultas/detalleProceso.do?numConstancia=17-12-6321204</t>
  </si>
  <si>
    <t>https://www.contratos.gov.co/consultas/detalleProceso.do?numConstancia=17-12-6321247</t>
  </si>
  <si>
    <t>https://www.contratos.gov.co/consultas/detalleProceso.do?numConstancia=17-12-6321431</t>
  </si>
  <si>
    <t>https://www.contratos.gov.co/consultas/detalleProceso.do?numConstancia=17-12-6321472</t>
  </si>
  <si>
    <t>https://www.contratos.gov.co/consultas/detalleProceso.do?numConstancia=17-12-6321515</t>
  </si>
  <si>
    <t>https://www.contratos.gov.co/consultas/detalleProceso.do?numConstancia=17-12-6321548</t>
  </si>
  <si>
    <t>https://www.contratos.gov.co/consultas/detalleProceso.do?numConstancia=17-12-6321584</t>
  </si>
  <si>
    <t>https://www.contratos.gov.co/consultas/detalleProceso.do?numConstancia=17-12-6321658</t>
  </si>
  <si>
    <t>https://www.contratos.gov.co/consultas/detalleProceso.do?numConstancia=17-12-6329601</t>
  </si>
  <si>
    <t>https://www.contratos.gov.co/consultas/detalleProceso.do?numConstancia=17-12-6326988</t>
  </si>
  <si>
    <t>https://www.contratos.gov.co/consultas/detalleProceso.do?numConstancia=17-12-6329409</t>
  </si>
  <si>
    <t>https://www.contratos.gov.co/consultas/detalleProceso.do?numConstancia=17-12-6329431</t>
  </si>
  <si>
    <t>https://www.contratos.gov.co/consultas/detalleProceso.do?numConstancia=17-12-6329474</t>
  </si>
  <si>
    <t>https://www.contratos.gov.co/consultas/detalleProceso.do?numConstancia=17-12-6334305</t>
  </si>
  <si>
    <t>https://www.contratos.gov.co/consultas/detalleProceso.do?numConstancia=17-12-6334825</t>
  </si>
  <si>
    <t>https://www.contratos.gov.co/consultas/detalleProceso.do?numConstancia=17-12-6335478</t>
  </si>
  <si>
    <t>https://www.contratos.gov.co/consultas/detalleProceso.do?numConstancia=17-12-6335838</t>
  </si>
  <si>
    <t>https://www.contratos.gov.co/consultas/detalleProceso.do?numConstancia=17-12-6336169</t>
  </si>
  <si>
    <t>https://www.contratos.gov.co/consultas/detalleProceso.do?numConstancia=17-12-6338992</t>
  </si>
  <si>
    <t>https://www.contratos.gov.co/consultas/detalleProceso.do?numConstancia=17-12-6336323</t>
  </si>
  <si>
    <t>https://www.contratos.gov.co/consultas/detalleProceso.do?numConstancia=17-12-6339222</t>
  </si>
  <si>
    <t>https://www.contratos.gov.co/consultas/detalleProceso.do?numConstancia=17-12-6339307</t>
  </si>
  <si>
    <t>https://www.contratos.gov.co/consultas/detalleProceso.do?numConstancia=17-12-6347970</t>
  </si>
  <si>
    <t>https://www.contratos.gov.co/consultas/detalleProceso.do?numConstancia=17-12-6348254</t>
  </si>
  <si>
    <t>https://www.contratos.gov.co/consultas/detalleProceso.do?numConstancia=17-12-6348499</t>
  </si>
  <si>
    <t>https://www.contratos.gov.co/consultas/detalleProceso.do?numConstancia=17-12-6348662</t>
  </si>
  <si>
    <t>https://www.contratos.gov.co/consultas/detalleProceso.do?numConstancia=17-12-6355975</t>
  </si>
  <si>
    <t>https://www.contratos.gov.co/consultas/detalleProceso.do?numConstancia=17-12-6348764</t>
  </si>
  <si>
    <t>https://www.contratos.gov.co/consultas/detalleProceso.do?numConstancia=17-12-6348847</t>
  </si>
  <si>
    <t>https://www.contratos.gov.co/consultas/detalleProceso.do?numConstancia=17-12-6356315</t>
  </si>
  <si>
    <t>https://www.contratos.gov.co/consultas/detalleProceso.do?numConstancia=17-12-6356505</t>
  </si>
  <si>
    <t>https://www.contratos.gov.co/consultas/detalleProceso.do?numConstancia=17-12-6356772</t>
  </si>
  <si>
    <t>https://www.contratos.gov.co/consultas/detalleProceso.do?numConstancia=17-12-6359877</t>
  </si>
  <si>
    <t>https://www.contratos.gov.co/consultas/detalleProceso.do?numConstancia=17-12-6363130</t>
  </si>
  <si>
    <t>https://www.contratos.gov.co/consultas/detalleProceso.do?numConstancia=17-12-6360490</t>
  </si>
  <si>
    <t>https://www.contratos.gov.co/consultas/detalleProceso.do?numConstancia=17-12-6361033</t>
  </si>
  <si>
    <t>https://www.contratos.gov.co/consultas/detalleProceso.do?numConstancia=17-12-6361411</t>
  </si>
  <si>
    <t>https://www.contratos.gov.co/consultas/detalleProceso.do?numConstancia=17-12-6361739</t>
  </si>
  <si>
    <t>https://www.contratos.gov.co/consultas/detalleProceso.do?numConstancia=17-12-6369903</t>
  </si>
  <si>
    <t>https://www.contratos.gov.co/consultas/detalleProceso.do?numConstancia=17-12-6361883</t>
  </si>
  <si>
    <t>https://www.contratos.gov.co/consultas/detalleProceso.do?numConstancia=17-12-6362115</t>
  </si>
  <si>
    <t>https://www.contratos.gov.co/consultas/detalleProceso.do?numConstancia=17-12-6362606</t>
  </si>
  <si>
    <t>https://www.contratos.gov.co/consultas/detalleProceso.do?numConstancia=17-12-6363770</t>
  </si>
  <si>
    <t>https://www.contratos.gov.co/consultas/detalleProceso.do?numConstancia=17-12-6363821</t>
  </si>
  <si>
    <t>https://www.contratos.gov.co/consultas/detalleProceso.do?numConstancia=17-12-6363865</t>
  </si>
  <si>
    <t>https://www.contratos.gov.co/consultas/detalleProceso.do?numConstancia=17-12-6405910</t>
  </si>
  <si>
    <t>https://www.contratos.gov.co/consultas/detalleProceso.do?numConstancia=17-12-6369998</t>
  </si>
  <si>
    <t>https://www.contratos.gov.co/consultas/detalleProceso.do?numConstancia=17-12-6372128</t>
  </si>
  <si>
    <t>https://www.contratos.gov.co/consultas/detalleProceso.do?numConstancia=17-12-6372703</t>
  </si>
  <si>
    <t>https://www.contratos.gov.co/consultas/detalleProceso.do?numConstancia=17-12-6373144</t>
  </si>
  <si>
    <t>https://www.contratos.gov.co/consultas/detalleProceso.do?numConstancia=17-12-6374013</t>
  </si>
  <si>
    <t>https://www.contratos.gov.co/consultas/detalleProceso.do?numConstancia=17-12-6372369</t>
  </si>
  <si>
    <t>https://www.contratos.gov.co/consultas/detalleProceso.do?numConstancia=17-12-6372504</t>
  </si>
  <si>
    <t>https://www.contratos.gov.co/consultas/detalleProceso.do?numConstancia=17-12-6374393</t>
  </si>
  <si>
    <t>https://www.contratos.gov.co/consultas/detalleProceso.do?numConstancia=17-12-6378597</t>
  </si>
  <si>
    <t>https://www.contratos.gov.co/consultas/detalleProceso.do?numConstancia=17-12-6380058</t>
  </si>
  <si>
    <t>https://www.contratos.gov.co/consultas/detalleProceso.do?numConstancia=17-12-6379279</t>
  </si>
  <si>
    <t>https://www.contratos.gov.co/consultas/detalleProceso.do?numConstancia=17-12-6379345</t>
  </si>
  <si>
    <t>https://www.contratos.gov.co/consultas/detalleProceso.do?numConstancia=17-12-6379592</t>
  </si>
  <si>
    <t>https://www.contratos.gov.co/consultas/detalleProceso.do?numConstancia=17-12-6379715</t>
  </si>
  <si>
    <t>https://www.contratos.gov.co/consultas/detalleProceso.do?numConstancia=17-12-6386822</t>
  </si>
  <si>
    <t>https://www.contratos.gov.co/consultas/detalleProceso.do?numConstancia=17-12-6386030</t>
  </si>
  <si>
    <t>https://www.contratos.gov.co/consultas/detalleProceso.do?numConstancia=17-12-6384924</t>
  </si>
  <si>
    <t>https://www.contratos.gov.co/consultas/detalleProceso.do?numConstancia=17-12-6386470</t>
  </si>
  <si>
    <t>https://www.contratos.gov.co/consultas/detalleProceso.do?numConstancia=17-12-6385212</t>
  </si>
  <si>
    <t>https://www.contratos.gov.co/consultas/detalleProceso.do?numConstancia=17-12-6388854</t>
  </si>
  <si>
    <t>https://www.contratos.gov.co/consultas/detalleProceso.do?numConstancia=17-12-6399798</t>
  </si>
  <si>
    <t>https://www.contratos.gov.co/consultas/detalleProceso.do?numConstancia=17-12-6391133</t>
  </si>
  <si>
    <t>https://www.contratos.gov.co/consultas/detalleProceso.do?numConstancia=17-12-6391404</t>
  </si>
  <si>
    <t>https://www.contratos.gov.co/consultas/detalleProceso.do?numConstancia=17-12-6391518</t>
  </si>
  <si>
    <t>https://www.contratos.gov.co/consultas/detalleProceso.do?numConstancia=17-12-6393467</t>
  </si>
  <si>
    <t>https://www.contratos.gov.co/consultas/detalleProceso.do?numConstancia=17-12-6461789</t>
  </si>
  <si>
    <t>https://www.contratos.gov.co/consultas/detalleProceso.do?numConstancia=17-12-6393792</t>
  </si>
  <si>
    <t>https://www.contratos.gov.co/consultas/detalleProceso.do?numConstancia=17-12-6403193</t>
  </si>
  <si>
    <t>https://www.contratos.gov.co/consultas/detalleProceso.do?numConstancia=17-12-6403630</t>
  </si>
  <si>
    <t>https://www.contratos.gov.co/consultas/detalleProceso.do?numConstancia=17-12-6406114</t>
  </si>
  <si>
    <t>https://www.contratos.gov.co/consultas/detalleProceso.do?numConstancia=17-12-6403843</t>
  </si>
  <si>
    <t>https://www.contratos.gov.co/consultas/detalleProceso.do?numConstancia=17-12-6403950</t>
  </si>
  <si>
    <t>https://www.contratos.gov.co/consultas/detalleProceso.do?numConstancia=17-12-6409741</t>
  </si>
  <si>
    <t>https://www.contratos.gov.co/consultas/detalleProceso.do?numConstancia=17-12-6417989</t>
  </si>
  <si>
    <t>https://www.contratos.gov.co/consultas/detalleProceso.do?numConstancia=17-12-6418297</t>
  </si>
  <si>
    <t>https://www.contratos.gov.co/consultas/detalleProceso.do?numConstancia=17-12-6418008</t>
  </si>
  <si>
    <t>https://www.contratos.gov.co/consultas/detalleProceso.do?numConstancia=17-12-6418012</t>
  </si>
  <si>
    <t>https://www.contratos.gov.co/consultas/detalleProceso.do?numConstancia=17-12-6418021</t>
  </si>
  <si>
    <t>https://www.contratos.gov.co/consultas/detalleProceso.do?numConstancia=17-12-6420822</t>
  </si>
  <si>
    <t>https://www.contratos.gov.co/consultas/detalleProceso.do?numConstancia=17-12-6420835</t>
  </si>
  <si>
    <t>https://www.contratos.gov.co/consultas/detalleProceso.do?numConstancia=17-12-6422520</t>
  </si>
  <si>
    <t>https://www.contratos.gov.co/consultas/detalleProceso.do?numConstancia=17-12-6420840</t>
  </si>
  <si>
    <t>https://www.contratos.gov.co/consultas/detalleProceso.do?numConstancia=17-12-6434982</t>
  </si>
  <si>
    <t>https://www.contratos.gov.co/consultas/detalleProceso.do?numConstancia=17-12-6422472</t>
  </si>
  <si>
    <t>https://www.contratos.gov.co/consultas/detalleProceso.do?numConstancia=17-12-6420850</t>
  </si>
  <si>
    <t>https://www.contratos.gov.co/consultas/detalleProceso.do?numConstancia=17-12-6432539</t>
  </si>
  <si>
    <t>https://www.contratos.gov.co/consultas/detalleProceso.do?numConstancia=17-12-6429764</t>
  </si>
  <si>
    <t>https://www.contratos.gov.co/consultas/detalleProceso.do?numConstancia=17-12-6431070</t>
  </si>
  <si>
    <t>https://www.contratos.gov.co/consultas/detalleProceso.do?numConstancia=17-12-6431837</t>
  </si>
  <si>
    <t>https://www.contratos.gov.co/consultas/detalleProceso.do?numConstancia=17-12-6432436</t>
  </si>
  <si>
    <t>https://www.contratos.gov.co/consultas/detalleProceso.do?numConstancia=17-12-6434791</t>
  </si>
  <si>
    <t>https://www.contratos.gov.co/consultas/detalleProceso.do?numConstancia=17-12-6434902</t>
  </si>
  <si>
    <t>https://www.contratos.gov.co/consultas/detalleProceso.do?numConstancia=17-12-6445726</t>
  </si>
  <si>
    <t>https://www.contratos.gov.co/consultas/detalleProceso.do?numConstancia=17-12-6445795</t>
  </si>
  <si>
    <t>https://www.contratos.gov.co/consultas/detalleProceso.do?numConstancia=17-12-6445848</t>
  </si>
  <si>
    <t>https://www.contratos.gov.co/consultas/detalleProceso.do?numConstancia=17-12-6445914</t>
  </si>
  <si>
    <t>https://www.contratos.gov.co/consultas/detalleProceso.do?numConstancia=17-12-6452132</t>
  </si>
  <si>
    <t>https://www.contratos.gov.co/consultas/detalleProceso.do?numConstancia=17-12-6448666</t>
  </si>
  <si>
    <t>https://www.contratos.gov.co/consultas/detalleProceso.do?numConstancia=17-12-6448858</t>
  </si>
  <si>
    <t>https://www.contratos.gov.co/consultas/detalleProceso.do?numConstancia=17-12-6449019</t>
  </si>
  <si>
    <t>https://www.contratos.gov.co/consultas/detalleProceso.do?numConstancia=17-12-6451045</t>
  </si>
  <si>
    <t>https://www.contratos.gov.co/consultas/detalleProceso.do?numConstancia=17-12-6449193</t>
  </si>
  <si>
    <t>https://www.contratos.gov.co/consultas/detalleProceso.do?numConstancia=17-12-6456471</t>
  </si>
  <si>
    <t>https://www.contratos.gov.co/consultas/detalleProceso.do?numConstancia=17-12-6456818</t>
  </si>
  <si>
    <t>https://www.contratos.gov.co/consultas/detalleProceso.do?numConstancia=17-12-6456835</t>
  </si>
  <si>
    <t>https://www.contratos.gov.co/consultas/detalleProceso.do?numConstancia=17-12-6456908</t>
  </si>
  <si>
    <t>https://www.contratos.gov.co/consultas/detalleProceso.do?numConstancia=17-12-6457922</t>
  </si>
  <si>
    <t>https://www.contratos.gov.co/consultas/detalleProceso.do?numConstancia=17-12-6456953</t>
  </si>
  <si>
    <t>https://www.contratos.gov.co/consultas/detalleProceso.do?numConstancia=17-12-6458305</t>
  </si>
  <si>
    <t>https://www.contratos.gov.co/consultas/detalleProceso.do?numConstancia=17-12-6456990</t>
  </si>
  <si>
    <t>https://www.contratos.gov.co/consultas/detalleProceso.do?numConstancia=17-12-6458422</t>
  </si>
  <si>
    <t>https://www.contratos.gov.co/consultas/detalleProceso.do?numConstancia=17-12-6457570</t>
  </si>
  <si>
    <t>https://www.contratos.gov.co/consultas/detalleProceso.do?numConstancia=17-12-6459123</t>
  </si>
  <si>
    <t>https://www.contratos.gov.co/consultas/detalleProceso.do?numConstancia=17-12-6457058</t>
  </si>
  <si>
    <t>https://www.contratos.gov.co/consultas/detalleProceso.do?numConstancia=17-12-6511848</t>
  </si>
  <si>
    <t>https://www.contratos.gov.co/consultas/detalleProceso.do?numConstancia=17-12-6464033</t>
  </si>
  <si>
    <t>https://www.contratos.gov.co/consultas/detalleProceso.do?numConstancia=17-12-6464143</t>
  </si>
  <si>
    <t>https://www.contratos.gov.co/consultas/detalleProceso.do?numConstancia=17-12-6464240</t>
  </si>
  <si>
    <t>https://www.contratos.gov.co/consultas/detalleProceso.do?numConstancia=17-12-6464994</t>
  </si>
  <si>
    <t>https://www.contratos.gov.co/consultas/detalleProceso.do?numConstancia=17-12-6465146</t>
  </si>
  <si>
    <t>https://www.contratos.gov.co/consultas/detalleProceso.do?numConstancia=17-12-6465305</t>
  </si>
  <si>
    <t>https://www.contratos.gov.co/consultas/detalleProceso.do?numConstancia=17-12-6470458</t>
  </si>
  <si>
    <t>https://www.contratos.gov.co/consultas/detalleProceso.do?numConstancia=17-12-6471837</t>
  </si>
  <si>
    <t>https://www.contratos.gov.co/consultas/detalleProceso.do?numConstancia=17-12-6472389</t>
  </si>
  <si>
    <t>https://www.contratos.gov.co/consultas/detalleProceso.do?numConstancia=17-12-6472545</t>
  </si>
  <si>
    <t>https://www.contratos.gov.co/consultas/detalleProceso.do?numConstancia=17-12-6493074</t>
  </si>
  <si>
    <t>https://www.contratos.gov.co/consultas/detalleProceso.do?numConstancia=17-12-6472571</t>
  </si>
  <si>
    <t>https://www.contratos.gov.co/consultas/detalleProceso.do?numConstancia=17-12-6510754</t>
  </si>
  <si>
    <t>https://www.contratos.gov.co/consultas/detalleProceso.do?numConstancia=17-12-6510676</t>
  </si>
  <si>
    <t>https://www.contratos.gov.co/consultas/detalleProceso.do?numConstancia=17-12-6511027</t>
  </si>
  <si>
    <t>https://www.contratos.gov.co/consultas/detalleProceso.do?numConstancia=17-12-6511126</t>
  </si>
  <si>
    <t>https://www.contratos.gov.co/consultas/detalleProceso.do?numConstancia=17-12-6493516</t>
  </si>
  <si>
    <t>https://www.contratos.gov.co/consultas/detalleProceso.do?numConstancia=17-12-6511220</t>
  </si>
  <si>
    <t>https://www.contratos.gov.co/consultas/detalleProceso.do?numConstancia=17-12-6493232</t>
  </si>
  <si>
    <t>https://www.contratos.gov.co/consultas/detalleProceso.do?numConstancia=17-12-6495816</t>
  </si>
  <si>
    <t>https://www.contratos.gov.co/consultas/detalleProceso.do?numConstancia=17-12-6511330</t>
  </si>
  <si>
    <t>https://www.contratos.gov.co/consultas/detalleProceso.do?numConstancia=17-12-6495054</t>
  </si>
  <si>
    <t>https://www.contratos.gov.co/consultas/detalleProceso.do?numConstancia=17-12-6511460</t>
  </si>
  <si>
    <t>https://www.contratos.gov.co/consultas/detalleProceso.do?numConstancia=17-12-6493852</t>
  </si>
  <si>
    <t>https://www.contratos.gov.co/consultas/detalleProceso.do?numConstancia=17-12-6512108</t>
  </si>
  <si>
    <t>https://www.contratos.gov.co/consultas/detalleProceso.do?numConstancia=17-12-6518682</t>
  </si>
  <si>
    <t>https://www.contratos.gov.co/consultas/detalleProceso.do?numConstancia=17-12-6527419</t>
  </si>
  <si>
    <t>https://www.contratos.gov.co/consultas/detalleProceso.do?numConstancia=17-12-6522295</t>
  </si>
  <si>
    <t>https://www.contratos.gov.co/consultas/detalleProceso.do?numConstancia=17-12-6522403</t>
  </si>
  <si>
    <t>https://www.contratos.gov.co/consultas/detalleProceso.do?numConstancia=17-12-6522841</t>
  </si>
  <si>
    <t>https://www.contratos.gov.co/consultas/detalleProceso.do?numConstancia=17-12-6522981</t>
  </si>
  <si>
    <t>https://www.contratos.gov.co/consultas/detalleProceso.do?numConstancia=17-12-6523192</t>
  </si>
  <si>
    <t>https://www.contratos.gov.co/consultas/detalleProceso.do?numConstancia=17-12-6533708</t>
  </si>
  <si>
    <t>https://www.contratos.gov.co/consultas/detalleProceso.do?numConstancia=17-12-6533807</t>
  </si>
  <si>
    <t>https://www.contratos.gov.co/consultas/detalleProceso.do?numConstancia=17-12-6549681</t>
  </si>
  <si>
    <t>https://www.contratos.gov.co/consultas/detalleProceso.do?numConstancia=17-12-6557639</t>
  </si>
  <si>
    <t>https://www.contratos.gov.co/consultas/detalleProceso.do?numConstancia=17-12-6562148</t>
  </si>
  <si>
    <t>https://www.contratos.gov.co/consultas/detalleProceso.do?numConstancia=17-12-6560829</t>
  </si>
  <si>
    <t>https://www.contratos.gov.co/consultas/detalleProceso.do?numConstancia=17-12-6568648</t>
  </si>
  <si>
    <t>https://www.contratos.gov.co/consultas/detalleProceso.do?numConstancia=17-12-6580819</t>
  </si>
  <si>
    <t>https://www.contratos.gov.co/consultas/detalleProceso.do?numConstancia=17-12-6569245</t>
  </si>
  <si>
    <t>https://www.contratos.gov.co/consultas/detalleProceso.do?numConstancia=17-12-6569918</t>
  </si>
  <si>
    <t>https://www.contratos.gov.co/consultas/detalleProceso.do?numConstancia=17-12-6570124</t>
  </si>
  <si>
    <t>https://www.contratos.gov.co/consultas/detalleProceso.do?numConstancia=17-12-6570238</t>
  </si>
  <si>
    <t>https://www.contratos.gov.co/consultas/detalleProceso.do?numConstancia=17-12-6570307</t>
  </si>
  <si>
    <t>https://www.contratos.gov.co/consultas/detalleProceso.do?numConstancia=17-12-6576176</t>
  </si>
  <si>
    <t>https://www.contratos.gov.co/consultas/detalleProceso.do?numConstancia=17-12-6576340</t>
  </si>
  <si>
    <t>https://www.contratos.gov.co/consultas/detalleProceso.do?numConstancia=17-12-6577259</t>
  </si>
  <si>
    <t>https://www.contratos.gov.co/consultas/detalleProceso.do?numConstancia=17-12-6577667</t>
  </si>
  <si>
    <t>https://www.contratos.gov.co/consultas/detalleProceso.do?numConstancia=17-12-6585300</t>
  </si>
  <si>
    <t>https://www.contratos.gov.co/consultas/detalleProceso.do?numConstancia=17-12-6581643</t>
  </si>
  <si>
    <t>https://www.contratos.gov.co/consultas/detalleProceso.do?numConstancia=17-12-6590933</t>
  </si>
  <si>
    <t>https://www.contratos.gov.co/consultas/detalleProceso.do?numConstancia=17-12-6581998</t>
  </si>
  <si>
    <t>https://www.contratos.gov.co/consultas/detalleProceso.do?numConstancia=17-12-6585538</t>
  </si>
  <si>
    <t>https://www.contratos.gov.co/consultas/detalleProceso.do?numConstancia=17-12-6588702</t>
  </si>
  <si>
    <t>https://www.contratos.gov.co/consultas/detalleProceso.do?numConstancia=17-12-6586042</t>
  </si>
  <si>
    <t>https://www.contratos.gov.co/consultas/detalleProceso.do?numConstancia=17-12-6586197</t>
  </si>
  <si>
    <t>https://www.contratos.gov.co/consultas/detalleProceso.do?numConstancia=17-12-6588496</t>
  </si>
  <si>
    <t>https://www.contratos.gov.co/consultas/detalleProceso.do?numConstancia=17-12-6588258</t>
  </si>
  <si>
    <t>https://www.contratos.gov.co/consultas/detalleProceso.do?numConstancia=17-12-6592583</t>
  </si>
  <si>
    <t>https://www.contratos.gov.co/consultas/detalleProceso.do?numConstancia=17-13-6536470</t>
  </si>
  <si>
    <t>https://www.contratos.gov.co/consultas/detalleProceso.do?numConstancia=17-12-6600806</t>
  </si>
  <si>
    <t>https://www.contratos.gov.co/consultas/detalleProceso.do?numConstancia=17-12-6600981</t>
  </si>
  <si>
    <t>https://www.contratos.gov.co/consultas/detalleProceso.do?numConstancia=17-12-6618024</t>
  </si>
  <si>
    <t>https://www.contratos.gov.co/consultas/detalleProceso.do?numConstancia=17-13-6558913</t>
  </si>
  <si>
    <t>https://www.contratos.gov.co/consultas/detalleProceso.do?numConstancia=17-12-6621619</t>
  </si>
  <si>
    <t>https://www.contratos.gov.co/consultas/detalleProceso.do?numConstancia=17-12-6621775</t>
  </si>
  <si>
    <t>https://www.contratos.gov.co/consultas/detalleProceso.do?numConstancia=17-13-6583249</t>
  </si>
  <si>
    <t>https://www.contratos.gov.co/consultas/detalleProceso.do?numConstancia=17-1-171195</t>
  </si>
  <si>
    <t>https://www.contratos.gov.co/consultas/detalleProceso.do?numConstancia=17-12-6635528</t>
  </si>
  <si>
    <t>https://www.contratos.gov.co/consultas/detalleProceso.do?numConstancia=17-12-6656441</t>
  </si>
  <si>
    <t>https://www.contratos.gov.co/consultas/detalleProceso.do?numConstancia=17-4-6676662</t>
  </si>
  <si>
    <t>https://www.contratos.gov.co/consultas/detalleProceso.do?numConstancia=17-12-6663585</t>
  </si>
  <si>
    <t>https://www.contratos.gov.co/consultas/detalleProceso.do?numConstancia=17-12-6660820</t>
  </si>
  <si>
    <t>https://www.contratos.gov.co/consultas/detalleProceso.do?numConstancia=17-12-6660261</t>
  </si>
  <si>
    <t>https://www.contratos.gov.co/consultas/detalleProceso.do?numConstancia=17-12-6704544</t>
  </si>
  <si>
    <t>https://www.contratos.gov.co/consultas/detalleProceso.do?numConstancia=17-12-6668120</t>
  </si>
  <si>
    <t>https://www.contratos.gov.co/consultas/detalleProceso.do?numConstancia=17-12-6668150</t>
  </si>
  <si>
    <t>https://www.contratos.gov.co/consultas/detalleProceso.do?numConstancia=17-12-6673890</t>
  </si>
  <si>
    <t>https://www.contratos.gov.co/consultas/detalleProceso.do?numConstancia=17-12-6681834</t>
  </si>
  <si>
    <t>https://www.contratos.gov.co/consultas/detalleProceso.do?numConstancia=17-12-6698791</t>
  </si>
  <si>
    <t>https://www.contratos.gov.co/consultas/detalleProceso.do?numConstancia=17-12-6698807</t>
  </si>
  <si>
    <t>https://www.contratos.gov.co/consultas/detalleProceso.do?numConstancia=17-12-6708740</t>
  </si>
  <si>
    <t>https://www.contratos.gov.co/consultas/detalleProceso.do?numConstancia=17-12-6708087</t>
  </si>
  <si>
    <t>https://www.contratos.gov.co/consultas/detalleProceso.do?numConstancia=17-12-6711701</t>
  </si>
  <si>
    <t>https://www.contratos.gov.co/consultas/detalleProceso.do?numConstancia=17-12-6712078</t>
  </si>
  <si>
    <t>https://www.contratos.gov.co/consultas/detalleProceso.do?numConstancia=17-12-6716689</t>
  </si>
  <si>
    <t>https://www.contratos.gov.co/consultas/detalleProceso.do?numConstancia=17-12-6717338</t>
  </si>
  <si>
    <t>https://www.contratos.gov.co/consultas/detalleProceso.do?numConstancia=17-12-6722305</t>
  </si>
  <si>
    <t>https://www.contratos.gov.co/consultas/detalleProceso.do?numConstancia=17-12-6723487</t>
  </si>
  <si>
    <t>https://www.contratos.gov.co/consultas/detalleProceso.do?numConstancia=17-12-6725866</t>
  </si>
  <si>
    <t>https://www.contratos.gov.co/consultas/detalleProceso.do?numConstancia=17-12-6740608</t>
  </si>
  <si>
    <t>https://www.contratos.gov.co/consultas/detalleProceso.do?numConstancia=17-12-6740672</t>
  </si>
  <si>
    <t>https://www.contratos.gov.co/consultas/detalleProceso.do?numConstancia=17-12-6746451</t>
  </si>
  <si>
    <t>https://www.contratos.gov.co/consultas/detalleProceso.do?numConstancia=17-12-6746574</t>
  </si>
  <si>
    <t>https://www.contratos.gov.co/consultas/detalleProceso.do?numConstancia=17-12-6755850</t>
  </si>
  <si>
    <t>https://www.contratos.gov.co/consultas/detalleProceso.do?numConstancia=17-12-6767794</t>
  </si>
  <si>
    <t>https://www.contratos.gov.co/consultas/detalleProceso.do?numConstancia=17-12-6768028</t>
  </si>
  <si>
    <t>https://www.contratos.gov.co/consultas/detalleProceso.do?numConstancia=17-12-6772886</t>
  </si>
  <si>
    <t>https://www.contratos.gov.co/consultas/detalleProceso.do?numConstancia=17-12-6773430</t>
  </si>
  <si>
    <t>https://www.contratos.gov.co/consultas/detalleProceso.do?numConstancia=17-12-6772363</t>
  </si>
  <si>
    <t>https://www.contratos.gov.co/consultas/detalleProceso.do?numConstancia=17-12-6772506</t>
  </si>
  <si>
    <t>https://www.contratos.gov.co/consultas/detalleProceso.do?numConstancia=17-12-6774306</t>
  </si>
  <si>
    <t>https://www.contratos.gov.co/consultas/detalleProceso.do?numConstancia=17-1-173525</t>
  </si>
  <si>
    <t>https://www.contratos.gov.co/consultas/detalleProceso.do?numConstancia=17-12-6785667</t>
  </si>
  <si>
    <t>https://www.contratos.gov.co/consultas/detalleProceso.do?numConstancia=17-15-6634341</t>
  </si>
  <si>
    <t>https://www.contratos.gov.co/consultas/detalleProceso.do?numConstancia=17-1-173711</t>
  </si>
  <si>
    <t>https://www.contratos.gov.co/consultas/detalleProceso.do?numConstancia=17-12-6789416</t>
  </si>
  <si>
    <t>https://www.contratos.gov.co/consultas/detalleProceso.do?numConstancia=17-12-6789843</t>
  </si>
  <si>
    <t>https://www.contratos.gov.co/consultas/detalleProceso.do?numConstancia=17-12-6791885</t>
  </si>
  <si>
    <t>https://www.contratos.gov.co/consultas/detalleProceso.do?numConstancia=17-12-6797580</t>
  </si>
  <si>
    <t>https://www.contratos.gov.co/consultas/detalleProceso.do?numConstancia=17-12-6797701</t>
  </si>
  <si>
    <t>https://www.contratos.gov.co/consultas/detalleProceso.do?numConstancia=17-12-6826519</t>
  </si>
  <si>
    <t>https://www.contratos.gov.co/consultas/detalleProceso.do?numConstancia=17-12-6835142</t>
  </si>
  <si>
    <t>https://www.contratos.gov.co/consultas/detalleProceso.do?numConstancia=17-1-174017</t>
  </si>
  <si>
    <t>https://www.contratos.gov.co/consultas/detalleProceso.do?numConstancia=17-12-6851183</t>
  </si>
  <si>
    <t>https://www.contratos.gov.co/consultas/detalleProceso.do?numConstancia=17-1-174051</t>
  </si>
  <si>
    <t>https://www.contratos.gov.co/consultas/detalleProceso.do?numConstancia=17-12-6903196</t>
  </si>
  <si>
    <t>https://www.contratos.gov.co/consultas/detalleProceso.do?numConstancia=17-12-6903657</t>
  </si>
  <si>
    <t>https://www.contratos.gov.co/consultas/detalleProceso.do?numConstancia=17-12-6906660</t>
  </si>
  <si>
    <t>https://www.contratos.gov.co/consultas/detalleProceso.do?numConstancia=17-12-6906770</t>
  </si>
  <si>
    <t>https://www.contratos.gov.co/consultas/detalleProceso.do?numConstancia=17-12-6915882</t>
  </si>
  <si>
    <t>https://www.contratos.gov.co/consultas/detalleProceso.do?numConstancia=17-13-6850779</t>
  </si>
  <si>
    <t>https://www.contratos.gov.co/consultas/detalleProceso.do?numConstancia=17-12-6925048</t>
  </si>
  <si>
    <t>https://www.contratos.gov.co/consultas/detalleProceso.do?numConstancia=17-1-175418</t>
  </si>
  <si>
    <t>https://www.contratos.gov.co/consultas/detalleProceso.do?numConstancia=17-12-6944580</t>
  </si>
  <si>
    <t>https://www.contratos.gov.co/consultas/detalleProceso.do?numConstancia=17-12-6945088</t>
  </si>
  <si>
    <t>https://www.contratos.gov.co/consultas/detalleProceso.do?numConstancia=17-12-6966045</t>
  </si>
  <si>
    <t>https://www.contratos.gov.co/consultas/detalleProceso.do?numConstancia=17-12-6984891</t>
  </si>
  <si>
    <t>https://www.contratos.gov.co/consultas/detalleProceso.do?numConstancia=17-12-7006366</t>
  </si>
  <si>
    <t>https://www.contratos.gov.co/consultas/detalleProceso.do?numConstancia=17-12-7006556</t>
  </si>
  <si>
    <t>https://www.contratos.gov.co/consultas/detalleProceso.do?numConstancia=17-12-7007209</t>
  </si>
  <si>
    <t>https://www.contratos.gov.co/consultas/detalleProceso.do?numConstancia=17-12-7020903</t>
  </si>
  <si>
    <t>https://www.contratos.gov.co/consultas/detalleProceso.do?numConstancia=17-12-7021689</t>
  </si>
  <si>
    <t>https://www.contratos.gov.co/consultas/detalleProceso.do?numConstancia=17-12-7022138</t>
  </si>
  <si>
    <t>https://www.contratos.gov.co/consultas/detalleProceso.do?numConstancia=17-12-7022331</t>
  </si>
  <si>
    <t>https://www.contratos.gov.co/consultas/detalleProceso.do?numConstancia=17-12-7023067</t>
  </si>
  <si>
    <t>https://www.contratos.gov.co/consultas/detalleProceso.do?numConstancia=17-12-7023572</t>
  </si>
  <si>
    <t>https://www.contratos.gov.co/consultas/detalleProceso.do?numConstancia=17-12-7023624</t>
  </si>
  <si>
    <t>https://www.contratos.gov.co/consultas/detalleProceso.do?numConstancia=17-12-7023683</t>
  </si>
  <si>
    <t>https://www.contratos.gov.co/consultas/detalleProceso.do?numConstancia=17-12-7023978</t>
  </si>
  <si>
    <t>https://www.contratos.gov.co/consultas/detalleProceso.do?numConstancia=17-12-7024035</t>
  </si>
  <si>
    <t>https://www.contratos.gov.co/consultas/detalleProceso.do?numConstancia=17-12-7024057</t>
  </si>
  <si>
    <t>https://www.contratos.gov.co/consultas/detalleProceso.do?numConstancia=17-12-7024072</t>
  </si>
  <si>
    <t>https://www.contratos.gov.co/consultas/detalleProceso.do?numConstancia=17-12-7024093</t>
  </si>
  <si>
    <t>https://www.contratos.gov.co/consultas/detalleProceso.do?numConstancia=17-12-7024106</t>
  </si>
  <si>
    <t>https://www.contratos.gov.co/consultas/detalleProceso.do?numConstancia=17-12-7036418</t>
  </si>
  <si>
    <t>https://www.contratos.gov.co/consultas/detalleProceso.do?numConstancia=17-12-7036584</t>
  </si>
  <si>
    <t>https://www.contratos.gov.co/consultas/detalleProceso.do?numConstancia=17-12-7036625</t>
  </si>
  <si>
    <t>https://www.contratos.gov.co/consultas/detalleProceso.do?numConstancia=17-12-7036670</t>
  </si>
  <si>
    <t>https://www.contratos.gov.co/consultas/detalleProceso.do?numConstancia=17-12-7036693</t>
  </si>
  <si>
    <t>https://www.contratos.gov.co/consultas/detalleProceso.do?numConstancia=17-12-7036733</t>
  </si>
  <si>
    <t>https://www.contratos.gov.co/consultas/detalleProceso.do?numConstancia=17-12-7036837</t>
  </si>
  <si>
    <t>https://www.contratos.gov.co/consultas/detalleProceso.do?numConstancia=17-12-7037148</t>
  </si>
  <si>
    <t>https://www.contratos.gov.co/consultas/detalleProceso.do?numConstancia=17-12-7037904</t>
  </si>
  <si>
    <t>https://www.contratos.gov.co/consultas/detalleProceso.do?numConstancia=17-12-7038174</t>
  </si>
  <si>
    <t>https://www.contratos.gov.co/consultas/detalleProceso.do?numConstancia=17-12-7038233</t>
  </si>
  <si>
    <t>https://www.contratos.gov.co/consultas/detalleProceso.do?numConstancia=17-12-7038327</t>
  </si>
  <si>
    <t>https://www.contratos.gov.co/consultas/detalleProceso.do?numConstancia=17-12-7038370</t>
  </si>
  <si>
    <t>https://www.contratos.gov.co/consultas/detalleProceso.do?numConstancia=17-12-7038423</t>
  </si>
  <si>
    <t>https://www.contratos.gov.co/consultas/detalleProceso.do?numConstancia=17-12-7038453</t>
  </si>
  <si>
    <t>https://www.contratos.gov.co/consultas/detalleProceso.do?numConstancia=17-12-7038473</t>
  </si>
  <si>
    <t>https://www.contratos.gov.co/consultas/detalleProceso.do?numConstancia=17-12-7038761</t>
  </si>
  <si>
    <t>https://www.contratos.gov.co/consultas/detalleProceso.do?numConstancia=17-12-7038784</t>
  </si>
  <si>
    <t>https://www.contratos.gov.co/consultas/detalleProceso.do?numConstancia=17-12-7045470</t>
  </si>
  <si>
    <t>https://www.contratos.gov.co/consultas/detalleProceso.do?numConstancia=17-12-7045625</t>
  </si>
  <si>
    <t>https://www.contratos.gov.co/consultas/detalleProceso.do?numConstancia=17-12-7045737</t>
  </si>
  <si>
    <t>https://www.contratos.gov.co/consultas/detalleProceso.do?numConstancia=17-12-7045837</t>
  </si>
  <si>
    <t>https://www.contratos.gov.co/consultas/detalleProceso.do?numConstancia=17-12-7045935</t>
  </si>
  <si>
    <t>https://www.contratos.gov.co/consultas/detalleProceso.do?numConstancia=17-12-7046062</t>
  </si>
  <si>
    <t>https://www.contratos.gov.co/consultas/detalleProceso.do?numConstancia=17-12-7046141</t>
  </si>
  <si>
    <t>https://www.contratos.gov.co/consultas/detalleProceso.do?numConstancia=17-13-7004011</t>
  </si>
  <si>
    <t>https://www.contratos.gov.co/consultas/detalleProceso.do?numConstancia=17-12-7046348</t>
  </si>
  <si>
    <t>https://www.contratos.gov.co/consultas/detalleProceso.do?numConstancia=17-12-7048651</t>
  </si>
  <si>
    <t>https://www.contratos.gov.co/consultas/detalleProceso.do?numConstancia=17-12-7051114</t>
  </si>
  <si>
    <t>https://www.contratos.gov.co/consultas/detalleProceso.do?numConstancia=17-12-7049797</t>
  </si>
  <si>
    <t>https://www.contratos.gov.co/consultas/detalleProceso.do?numConstancia=17-12-7049062</t>
  </si>
  <si>
    <t>https://www.contratos.gov.co/consultas/detalleProceso.do?numConstancia=17-12-7049595</t>
  </si>
  <si>
    <t>https://www.contratos.gov.co/consultas/detalleProceso.do?numConstancia=17-12-7049919</t>
  </si>
  <si>
    <t>https://www.contratos.gov.co/consultas/detalleProceso.do?numConstancia=17-12-7050058</t>
  </si>
  <si>
    <t>https://www.contratos.gov.co/consultas/detalleProceso.do?numConstancia=17-12-7050547</t>
  </si>
  <si>
    <t>https://www.contratos.gov.co/consultas/detalleProceso.do?numConstancia=17-12-7050904</t>
  </si>
  <si>
    <t>https://www.contratos.gov.co/consultas/detalleProceso.do?numConstancia=17-12-7058824</t>
  </si>
  <si>
    <t>https://www.contratos.gov.co/consultas/detalleProceso.do?numConstancia=17-12-7051629</t>
  </si>
  <si>
    <t>https://www.contratos.gov.co/consultas/detalleProceso.do?numConstancia=17-12-7052515</t>
  </si>
  <si>
    <t>https://www.contratos.gov.co/consultas/detalleProceso.do?numConstancia=17-12-7080909</t>
  </si>
  <si>
    <t>https://www.contratos.gov.co/consultas/detalleProceso.do?numConstancia=17-12-7052597</t>
  </si>
  <si>
    <t>https://www.contratos.gov.co/consultas/detalleProceso.do?numConstancia=17-12-7053270</t>
  </si>
  <si>
    <t>https://www.contratos.gov.co/consultas/detalleProceso.do?numConstancia=17-12-7052757</t>
  </si>
  <si>
    <t>https://www.contratos.gov.co/consultas/detalleProceso.do?numConstancia=17-12-7053438</t>
  </si>
  <si>
    <t>https://www.contratos.gov.co/consultas/detalleProceso.do?numConstancia=17-12-7053022</t>
  </si>
  <si>
    <t>https://www.contratos.gov.co/consultas/detalleProceso.do?numConstancia=17-12-7054048</t>
  </si>
  <si>
    <t>https://www.contratos.gov.co/consultas/detalleProceso.do?numConstancia=17-12-7053699</t>
  </si>
  <si>
    <t>https://www.contratos.gov.co/consultas/detalleProceso.do?numConstancia=17-12-7053816</t>
  </si>
  <si>
    <t>https://www.contratos.gov.co/consultas/detalleProceso.do?numConstancia=17-12-7054431</t>
  </si>
  <si>
    <t>https://www.contratos.gov.co/consultas/detalleProceso.do?numConstancia=17-12-7059061</t>
  </si>
  <si>
    <t>https://www.contratos.gov.co/consultas/detalleProceso.do?numConstancia=17-12-7059127</t>
  </si>
  <si>
    <t>https://www.contratos.gov.co/consultas/detalleProceso.do?numConstancia=17-12-7059298</t>
  </si>
  <si>
    <t>https://www.contratos.gov.co/consultas/detalleProceso.do?numConstancia=17-12-7065244</t>
  </si>
  <si>
    <t>https://www.contratos.gov.co/consultas/detalleProceso.do?numConstancia=17-12-7062706</t>
  </si>
  <si>
    <t>https://www.contratos.gov.co/consultas/detalleProceso.do?numConstancia=17-12-7064686</t>
  </si>
  <si>
    <t>https://www.contratos.gov.co/consultas/detalleProceso.do?numConstancia=17-12-7063100</t>
  </si>
  <si>
    <t>https://www.contratos.gov.co/consultas/detalleProceso.do?numConstancia=17-12-7058289</t>
  </si>
  <si>
    <t>https://www.contratos.gov.co/consultas/detalleProceso.do?numConstancia=17-12-7061942</t>
  </si>
  <si>
    <t>https://www.contratos.gov.co/consultas/detalleProceso.do?numConstancia=17-12-7065051</t>
  </si>
  <si>
    <t>https://www.contratos.gov.co/consultas/detalleProceso.do?numConstancia=17-12-7063663</t>
  </si>
  <si>
    <t>https://www.contratos.gov.co/consultas/detalleProceso.do?numConstancia=17-12-7065414</t>
  </si>
  <si>
    <t>https://www.contratos.gov.co/consultas/detalleProceso.do?numConstancia=17-12-7063326</t>
  </si>
  <si>
    <t>https://www.contratos.gov.co/consultas/detalleProceso.do?numConstancia=17-12-7065499</t>
  </si>
  <si>
    <t>https://www.contratos.gov.co/consultas/detalleProceso.do?numConstancia=17-12-7069557</t>
  </si>
  <si>
    <t>https://www.contratos.gov.co/consultas/detalleProceso.do?numConstancia=17-12-7068300</t>
  </si>
  <si>
    <t>https://www.contratos.gov.co/consultas/detalleProceso.do?numConstancia=17-12-7069973</t>
  </si>
  <si>
    <t>https://www.contratos.gov.co/consultas/detalleProceso.do?numConstancia=17-12-7075464</t>
  </si>
  <si>
    <t>https://www.contratos.gov.co/consultas/detalleProceso.do?numConstancia=17-12-7068448</t>
  </si>
  <si>
    <t>https://www.contratos.gov.co/consultas/detalleProceso.do?numConstancia=17-12-7071169</t>
  </si>
  <si>
    <t>https://www.contratos.gov.co/consultas/detalleProceso.do?numConstancia=17-12-7073229</t>
  </si>
  <si>
    <t>https://www.contratos.gov.co/consultas/detalleProceso.do?numConstancia=17-12-7075019</t>
  </si>
  <si>
    <t>https://www.contratos.gov.co/consultas/detalleProceso.do?numConstancia=17-12-7071343</t>
  </si>
  <si>
    <t>https://www.contratos.gov.co/consultas/detalleProceso.do?numConstancia=17-12-7072023</t>
  </si>
  <si>
    <t>https://www.contratos.gov.co/consultas/detalleProceso.do?numConstancia=17-12-7072289</t>
  </si>
  <si>
    <t>https://www.contratos.gov.co/consultas/detalleProceso.do?numConstancia=17-12-7072638</t>
  </si>
  <si>
    <t>https://www.contratos.gov.co/consultas/detalleProceso.do?numConstancia=17-12-7077610</t>
  </si>
  <si>
    <t>https://www.contratos.gov.co/consultas/detalleProceso.do?numConstancia=17-12-7096378</t>
  </si>
  <si>
    <t>https://www.contratos.gov.co/consultas/detalleProceso.do?numConstancia=17-12-7078029</t>
  </si>
  <si>
    <t>https://www.contratos.gov.co/consultas/detalleProceso.do?numConstancia=17-12-7072815</t>
  </si>
  <si>
    <t>https://www.contratos.gov.co/consultas/detalleProceso.do?numConstancia=17-12-7078209</t>
  </si>
  <si>
    <t>https://www.contratos.gov.co/consultas/detalleProceso.do?numConstancia=17-12-7078490</t>
  </si>
  <si>
    <t>https://www.contratos.gov.co/consultas/detalleProceso.do?numConstancia=17-12-7078695</t>
  </si>
  <si>
    <t>https://www.contratos.gov.co/consultas/detalleProceso.do?numConstancia=17-12-7074081</t>
  </si>
  <si>
    <t>https://www.contratos.gov.co/consultas/detalleProceso.do?numConstancia=17-12-7084970</t>
  </si>
  <si>
    <t>https://www.contratos.gov.co/consultas/detalleProceso.do?numConstancia=17-12-7079558</t>
  </si>
  <si>
    <t>https://www.contratos.gov.co/consultas/detalleProceso.do?numConstancia=17-12-7079808</t>
  </si>
  <si>
    <t>https://www.contratos.gov.co/consultas/detalleProceso.do?numConstancia=17-12-7083115</t>
  </si>
  <si>
    <t>https://www.contratos.gov.co/consultas/detalleProceso.do?numConstancia=17-12-7083278</t>
  </si>
  <si>
    <t>https://www.contratos.gov.co/consultas/detalleProceso.do?numConstancia=17-12-7083551</t>
  </si>
  <si>
    <t>https://www.contratos.gov.co/consultas/detalleProceso.do?numConstancia=17-12-7083776</t>
  </si>
  <si>
    <t>https://www.contratos.gov.co/consultas/detalleProceso.do?numConstancia=17-12-7084330</t>
  </si>
  <si>
    <t>https://www.contratos.gov.co/consultas/detalleProceso.do?numConstancia=17-12-7088605</t>
  </si>
  <si>
    <t>https://www.contratos.gov.co/consultas/detalleProceso.do?numConstancia=17-12-7084514</t>
  </si>
  <si>
    <t>https://www.contratos.gov.co/consultas/detalleProceso.do?numConstancia=17-12-7088814</t>
  </si>
  <si>
    <t>https://www.contratos.gov.co/consultas/detalleProceso.do?numConstancia=17-12-7084674</t>
  </si>
  <si>
    <t>https://www.contratos.gov.co/consultas/detalleProceso.do?numConstancia=17-12-7084730</t>
  </si>
  <si>
    <t>https://www.contratos.gov.co/consultas/detalleProceso.do?numConstancia=17-12-7086245</t>
  </si>
  <si>
    <t>https://www.contratos.gov.co/consultas/detalleProceso.do?numConstancia=17-12-7086390</t>
  </si>
  <si>
    <t>https://www.contratos.gov.co/consultas/detalleProceso.do?numConstancia=17-12-7086589</t>
  </si>
  <si>
    <t>https://www.contratos.gov.co/consultas/detalleProceso.do?numConstancia=17-12-7087623</t>
  </si>
  <si>
    <t>https://www.contratos.gov.co/consultas/detalleProceso.do?numConstancia=17-12-7087841</t>
  </si>
  <si>
    <t>https://www.contratos.gov.co/consultas/detalleProceso.do?numConstancia=17-12-7088237</t>
  </si>
  <si>
    <t>https://www.contratos.gov.co/consultas/detalleProceso.do?numConstancia=17-12-7088042</t>
  </si>
  <si>
    <t>https://www.contratos.gov.co/consultas/detalleProceso.do?numConstancia=17-12-7089011</t>
  </si>
  <si>
    <t>https://www.contratos.gov.co/consultas/detalleProceso.do?numConstancia=17-12-7090004</t>
  </si>
  <si>
    <t>https://www.contratos.gov.co/consultas/detalleProceso.do?numConstancia=17-12-7090258</t>
  </si>
  <si>
    <t>https://www.contratos.gov.co/consultas/detalleProceso.do?numConstancia=17-12-7090486</t>
  </si>
  <si>
    <t>https://www.contratos.gov.co/consultas/detalleProceso.do?numConstancia=17-12-7096223</t>
  </si>
  <si>
    <t>https://www.contratos.gov.co/consultas/detalleProceso.do?numConstancia=17-12-7090919</t>
  </si>
  <si>
    <t>https://www.contratos.gov.co/consultas/detalleProceso.do?numConstancia=17-12-7091030</t>
  </si>
  <si>
    <t>https://www.contratos.gov.co/consultas/detalleProceso.do?numConstancia=17-12-7091080</t>
  </si>
  <si>
    <t>https://www.contratos.gov.co/consultas/detalleProceso.do?numConstancia=17-12-7091113</t>
  </si>
  <si>
    <t>https://www.contratos.gov.co/consultas/detalleProceso.do?numConstancia=17-12-7092703</t>
  </si>
  <si>
    <t>https://www.contratos.gov.co/consultas/detalleProceso.do?numConstancia=17-12-7096736</t>
  </si>
  <si>
    <t>https://www.contratos.gov.co/consultas/detalleProceso.do?numConstancia=17-12-7097368</t>
  </si>
  <si>
    <t>https://www.contratos.gov.co/consultas/detalleProceso.do?numConstancia=17-12-7097896</t>
  </si>
  <si>
    <t>https://www.contratos.gov.co/consultas/detalleProceso.do?numConstancia=17-11-6886562</t>
  </si>
  <si>
    <t>https://www.contratos.gov.co/consultas/detalleProceso.do?numConstancia=17-12-7098184</t>
  </si>
  <si>
    <t>https://www.contratos.gov.co/consultas/detalleProceso.do?numConstancia=17-12-7098393</t>
  </si>
  <si>
    <t>https://www.contratos.gov.co/consultas/detalleProceso.do?numConstancia=17-12-7099430</t>
  </si>
  <si>
    <t>https://www.contratos.gov.co/consultas/detalleProceso.do?numConstancia=17-12-7102782</t>
  </si>
  <si>
    <t>https://www.contratos.gov.co/consultas/detalleProceso.do?numConstancia=17-12-7102990</t>
  </si>
  <si>
    <t>https://www.contratos.gov.co/consultas/detalleProceso.do?numConstancia=17-12-7103268</t>
  </si>
  <si>
    <t>https://www.contratos.gov.co/consultas/detalleProceso.do?numConstancia=17-12-7106384</t>
  </si>
  <si>
    <t>https://www.contratos.gov.co/consultas/detalleProceso.do?numConstancia=17-12-7103448</t>
  </si>
  <si>
    <t>https://www.contratos.gov.co/consultas/detalleProceso.do?numConstancia=17-12-7104677</t>
  </si>
  <si>
    <t>https://www.contratos.gov.co/consultas/detalleProceso.do?numConstancia=17-12-7103677</t>
  </si>
  <si>
    <t>https://www.contratos.gov.co/consultas/detalleProceso.do?numConstancia=17-12-7104033</t>
  </si>
  <si>
    <t>https://www.contratos.gov.co/consultas/detalleProceso.do?numConstancia=17-12-7114003</t>
  </si>
  <si>
    <t>https://www.contratos.gov.co/consultas/detalleProceso.do?numConstancia=17-12-7105113</t>
  </si>
  <si>
    <t>https://www.contratos.gov.co/consultas/detalleProceso.do?numConstancia=17-12-7115508</t>
  </si>
  <si>
    <t>https://www.contratos.gov.co/consultas/detalleProceso.do?numConstancia=17-12-7112038</t>
  </si>
  <si>
    <t>https://www.contratos.gov.co/consultas/detalleProceso.do?numConstancia=17-12-7111146</t>
  </si>
  <si>
    <t>https://www.contratos.gov.co/consultas/detalleProceso.do?numConstancia=17-12-7110794</t>
  </si>
  <si>
    <t>https://www.contratos.gov.co/consultas/detalleProceso.do?numConstancia=17-12-7111781</t>
  </si>
  <si>
    <t>https://www.contratos.gov.co/consultas/detalleProceso.do?numConstancia=17-12-7107368</t>
  </si>
  <si>
    <t>https://www.contratos.gov.co/consultas/detalleProceso.do?numConstancia=17-12-7107549</t>
  </si>
  <si>
    <t>https://www.contratos.gov.co/consultas/detalleProceso.do?numConstancia=17-12-7107614</t>
  </si>
  <si>
    <t>https://www.contratos.gov.co/consultas/detalleProceso.do?numConstancia=17-12-7110265</t>
  </si>
  <si>
    <t>https://www.contratos.gov.co/consultas/detalleProceso.do?numConstancia=17-12-7112575</t>
  </si>
  <si>
    <t>https://www.contratos.gov.co/consultas/detalleProceso.do?numConstancia=17-12-7108696</t>
  </si>
  <si>
    <t>https://www.contratos.gov.co/consultas/detalleProceso.do?numConstancia=17-12-7111339</t>
  </si>
  <si>
    <t>https://www.contratos.gov.co/consultas/detalleProceso.do?numConstancia=17-12-7112385</t>
  </si>
  <si>
    <t>https://www.contratos.gov.co/consultas/detalleProceso.do?numConstancia=17-12-7110939</t>
  </si>
  <si>
    <t>https://www.contratos.gov.co/consultas/detalleProceso.do?numConstancia=17-12-7111629</t>
  </si>
  <si>
    <t>https://www.contratos.gov.co/consultas/detalleProceso.do?numConstancia=17-12-7107666</t>
  </si>
  <si>
    <t>https://www.contratos.gov.co/consultas/detalleProceso.do?numConstancia=17-12-7117206</t>
  </si>
  <si>
    <t>https://www.contratos.gov.co/consultas/detalleProceso.do?numConstancia=17-12-7115435</t>
  </si>
  <si>
    <t>https://www.contratos.gov.co/consultas/detalleProceso.do?numConstancia=17-12-7114333</t>
  </si>
  <si>
    <t>https://www.contratos.gov.co/consultas/detalleProceso.do?numConstancia=17-12-7117366</t>
  </si>
  <si>
    <t>https://www.contratos.gov.co/consultas/detalleProceso.do?numConstancia=17-12-7120176</t>
  </si>
  <si>
    <t>https://www.contratos.gov.co/consultas/detalleProceso.do?numConstancia=17-12-7120337</t>
  </si>
  <si>
    <t>https://www.contratos.gov.co/consultas/detalleProceso.do?numConstancia=17-12-7120639</t>
  </si>
  <si>
    <t>https://www.contratos.gov.co/consultas/detalleProceso.do?numConstancia=17-12-7121013</t>
  </si>
  <si>
    <t>https://www.contratos.gov.co/consultas/detalleProceso.do?numConstancia=17-12-7121142</t>
  </si>
  <si>
    <t>https://www.contratos.gov.co/consultas/detalleProceso.do?numConstancia=17-12-7122142</t>
  </si>
  <si>
    <t>https://www.contratos.gov.co/consultas/detalleProceso.do?numConstancia=17-12-7122610</t>
  </si>
  <si>
    <t>https://www.contratos.gov.co/consultas/detalleProceso.do?numConstancia=17-12-7121444</t>
  </si>
  <si>
    <t>https://www.contratos.gov.co/consultas/detalleProceso.do?numConstancia=17-12-7121586</t>
  </si>
  <si>
    <t>https://www.contratos.gov.co/consultas/detalleProceso.do?numConstancia=17-12-7123311</t>
  </si>
  <si>
    <t>https://www.contratos.gov.co/consultas/detalleProceso.do?numConstancia=17-12-7123755</t>
  </si>
  <si>
    <t>https://www.contratos.gov.co/consultas/detalleProceso.do?numConstancia=17-12-7123831</t>
  </si>
  <si>
    <t>https://www.contratos.gov.co/consultas/detalleProceso.do?numConstancia=17-12-7123881</t>
  </si>
  <si>
    <t>https://www.contratos.gov.co/consultas/detalleProceso.do?numConstancia=17-12-7123933</t>
  </si>
  <si>
    <t>https://www.contratos.gov.co/consultas/detalleProceso.do?numConstancia=17-12-7123978</t>
  </si>
  <si>
    <t>https://www.contratos.gov.co/consultas/detalleProceso.do?numConstancia=17-12-7124005</t>
  </si>
  <si>
    <t>https://www.contratos.gov.co/consultas/detalleProceso.do?numConstancia=17-12-7128207</t>
  </si>
  <si>
    <t>https://www.contratos.gov.co/consultas/detalleProceso.do?numConstancia=17-12-7124965</t>
  </si>
  <si>
    <t>https://www.contratos.gov.co/consultas/detalleProceso.do?numConstancia=17-12-7125214</t>
  </si>
  <si>
    <t>https://www.contratos.gov.co/consultas/detalleProceso.do?numConstancia=17-12-7125668</t>
  </si>
  <si>
    <t>https://www.contratos.gov.co/consultas/detalleProceso.do?numConstancia=17-12-7126051</t>
  </si>
  <si>
    <t>https://www.contratos.gov.co/consultas/detalleProceso.do?numConstancia=17-12-7126250</t>
  </si>
  <si>
    <t>https://www.contratos.gov.co/consultas/detalleProceso.do?numConstancia=17-12-7126901</t>
  </si>
  <si>
    <t>https://www.contratos.gov.co/consultas/detalleProceso.do?numConstancia=17-12-7127677</t>
  </si>
  <si>
    <t>https://www.contratos.gov.co/consultas/detalleProceso.do?numConstancia=17-12-7131620</t>
  </si>
  <si>
    <t>https://www.contratos.gov.co/consultas/detalleProceso.do?numConstancia=17-12-7131797</t>
  </si>
  <si>
    <t>https://www.contratos.gov.co/consultas/detalleProceso.do?numConstancia=17-12-7131952</t>
  </si>
  <si>
    <t>https://www.contratos.gov.co/consultas/detalleProceso.do?numConstancia=17-12-7132119</t>
  </si>
  <si>
    <t>https://www.contratos.gov.co/consultas/detalleProceso.do?numConstancia=17-12-7132339</t>
  </si>
  <si>
    <t>https://www.contratos.gov.co/consultas/detalleProceso.do?numConstancia=17-12-7132584</t>
  </si>
  <si>
    <t>https://www.contratos.gov.co/consultas/detalleProceso.do?numConstancia=17-12-7125464</t>
  </si>
  <si>
    <t>https://www.contratos.gov.co/consultas/detalleProceso.do?numConstancia=17-12-7127905</t>
  </si>
  <si>
    <t>https://www.contratos.gov.co/consultas/detalleProceso.do?numConstancia=17-12-7133065</t>
  </si>
  <si>
    <t>https://www.contratos.gov.co/consultas/detalleProceso.do?numConstancia=17-12-7133652</t>
  </si>
  <si>
    <t>https://www.contratos.gov.co/consultas/detalleProceso.do?numConstancia=17-12-7133464</t>
  </si>
  <si>
    <t>https://www.contratos.gov.co/consultas/detalleProceso.do?numConstancia=17-12-7133865</t>
  </si>
  <si>
    <t>https://www.contratos.gov.co/consultas/detalleProceso.do?numConstancia=17-12-7134291</t>
  </si>
  <si>
    <t>https://www.contratos.gov.co/consultas/detalleProceso.do?numConstancia=17-12-7136111</t>
  </si>
  <si>
    <t>https://www.contratos.gov.co/consultas/detalleProceso.do?numConstancia=17-12-7134780</t>
  </si>
  <si>
    <t>https://www.contratos.gov.co/consultas/detalleProceso.do?numConstancia=17-12-7135019</t>
  </si>
  <si>
    <t>https://www.contratos.gov.co/consultas/detalleProceso.do?numConstancia=17-12-7135577</t>
  </si>
  <si>
    <t>https://www.contratos.gov.co/consultas/detalleProceso.do?numConstancia=17-12-7135937</t>
  </si>
  <si>
    <t>https://www.contratos.gov.co/consultas/detalleProceso.do?numConstancia=17-12-7140416</t>
  </si>
  <si>
    <t>https://www.contratos.gov.co/consultas/detalleProceso.do?numConstancia=17-12-7140444</t>
  </si>
  <si>
    <t>https://www.contratos.gov.co/consultas/detalleProceso.do?numConstancia=17-12-7137745</t>
  </si>
  <si>
    <t>https://www.contratos.gov.co/consultas/detalleProceso.do?numConstancia=17-12-7140526</t>
  </si>
  <si>
    <t>https://www.contratos.gov.co/consultas/detalleProceso.do?numConstancia=17-12-7140662</t>
  </si>
  <si>
    <t>https://www.contratos.gov.co/consultas/detalleProceso.do?numConstancia=17-12-7142349</t>
  </si>
  <si>
    <t>https://www.contratos.gov.co/consultas/detalleProceso.do?numConstancia=17-12-7142359</t>
  </si>
  <si>
    <t>https://www.contratos.gov.co/consultas/detalleProceso.do?numConstancia=17-12-7137853</t>
  </si>
  <si>
    <t>https://www.contratos.gov.co/consultas/detalleProceso.do?numConstancia=17-12-7144302</t>
  </si>
  <si>
    <t>https://www.contratos.gov.co/consultas/detalleProceso.do?numConstancia=17-12-7144407</t>
  </si>
  <si>
    <t>https://www.contratos.gov.co/consultas/detalleProceso.do?numConstancia=17-12-7144535</t>
  </si>
  <si>
    <t>https://www.contratos.gov.co/consultas/detalleProceso.do?numConstancia=17-12-7144551</t>
  </si>
  <si>
    <t>https://www.contratos.gov.co/consultas/detalleProceso.do?numConstancia=17-12-7266865</t>
  </si>
  <si>
    <t>https://www.contratos.gov.co/consultas/detalleProceso.do?numConstancia=17-12-7282633</t>
  </si>
  <si>
    <t>https://www.contratos.gov.co/consultas/detalleProceso.do?numConstancia=17-12-7291954</t>
  </si>
  <si>
    <t>https://www.contratos.gov.co/consultas/detalleProceso.do?numConstancia=17-12-7293222</t>
  </si>
  <si>
    <t>https://www.contratos.gov.co/consultas/detalleProceso.do?numConstancia=17-12-7290754</t>
  </si>
  <si>
    <t>https://www.contratos.gov.co/consultas/detalleProceso.do?numConstancia=17-13-7226099</t>
  </si>
  <si>
    <t>https://www.contratos.gov.co/consultas/detalleProceso.do?numConstancia=17-12-7291323</t>
  </si>
  <si>
    <t>https://www.contratos.gov.co/consultas/detalleProceso.do?numConstancia=17-12-7302345</t>
  </si>
  <si>
    <t>COMISIÓN DE ÉTICA Y ESTATUTO DEL CONGRESO</t>
  </si>
  <si>
    <t>PRESTACION DE SERVICIOS DE APOYO A LA GESTION PARA ACOMPAÑAR
A LA OFICINA DE INFORMACiÓN Y PRENSA EN LA RECOLECCIÓN,
CREACIÓN Y REDACCIÓN DE NOTAS PERIODISTICAS PARA EL
PROGRAMA RADIAL INFORMATIVO "FRECUENCIA LEGISLATIVA".</t>
  </si>
  <si>
    <t>PRESTACION DE SERVICIOS DE APOYO PARA BRINDAR
ACOMPAÑAMIENTO AL CANAL CONGRESO OFICINA DE INFORMACION Y
PRENSA.</t>
  </si>
  <si>
    <t xml:space="preserve">PRESTACIÓN DE SERVICIOS PROFESIONALES PARA BRINDAR APOYO Y ACOMPAÑAMIENTO A LA COMISIÓN DE ÉTICA Y ESTATUTO DEL CONGRESISTA, EN EL DESARROLLO DE LAS ACTIVIDADES DE LA COMISIÓN Y EN LA REALIZACIÓN DE SEMINARIOS Y EVENTOS ACADÉMICOS;COORDINACIÓN CON LA OFICINA DE PRENSA DE LA CÁMARA DE REPRESENTANTES Y OTROS MEDIOS DE COMUNICACIÓN PARA LA DIVULGACIÓN DE LOS MISMOS. </t>
  </si>
  <si>
    <t xml:space="preserve">PRESTACIÓN DE SERVICIOS DE APOYO A LA GETSIÓN DELPLAN INSTITUCIONAL DE FORMACIÓN DE CAPACITACIÓN (PIFC) BRINDANDO ACOMPAÑAMIENTO EN LA EJECUCIÓN DEL MISMO. </t>
  </si>
  <si>
    <t xml:space="preserve">PRESTACIÓN DE SERVICIOS PARA LA DESINTEGRACÍÓN DE 18 VEHÍCULOS TIPO CAMIONETA Y AUTOMOVILES ENTREGADOS EN DONACIÓN POR LA DIAN A LA CAMARA DE REPRESENTANTES </t>
  </si>
  <si>
    <t>PRESTACIÓN DE SERVICIOS DE APOYO A LA GESTIÓN DEL PLAN INSTITUCIONAL DE FORMACIÓN Y CAPACITACIÓN (PIFC=¿) BRINDANDO ACOMPAÑAMIENTO EN LA EJECUCIÓN DEL MISMO.</t>
  </si>
  <si>
    <t xml:space="preserve">PRESTAR SERVICIOS A LA CÁMARA DE REPRESENTANTES PARA PLANEAR, ORGANIZAR, Y EJECUTAR SEIS (6) FOROS PARA ALGUNAS CIUDADES DE COLOMBIA , ENTRE OTRAS; BOGOTÁ, MEDELLÍN, BARRANQUILLA, BUCARAMANGA, NEIVA Y CALÍ, INCLUYENDO LA LOGÍSTICA, LA EJECUCIÓN, LA CONSECUCIÓN DE INSUMOS, Y CONFERENCISTAS PARA SU REALIZACIÓN </t>
  </si>
  <si>
    <t>MELISSA PAOLA MURILLO RAMIREZ</t>
  </si>
  <si>
    <t>MARTHA LUCIA OROZCO ARAÚJO</t>
  </si>
  <si>
    <t>MELISSA ALEJANDRA MIREYA GOMEZ VELANDIA</t>
  </si>
  <si>
    <t>MARTHA MERCEDES SANCHEZ CELIS-CHATARRIZACIÓN</t>
  </si>
  <si>
    <t>MAIRA ALEJANDRA DAVILA VILLAQUIRAN</t>
  </si>
  <si>
    <t>PROYECTOS SEMANA S.A.</t>
  </si>
  <si>
    <t>MARIA TERESA GÓMEZ AZUERO</t>
  </si>
  <si>
    <t>EVELYN  SCHOTTLAENDER EPELBOLM</t>
  </si>
  <si>
    <t>https://www.contratos.gov.co/consultas/detalleProceso.do?numConstancia=17-12-6085163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</si>
</sst>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164" formatCode="_(&quot;$&quot;\ * #,##0.00_);_(&quot;$&quot;\ * \(#,##0.00\);_(&quot;$&quot;\ * &quot;-&quot;??_);_(@_)"/>
    <numFmt numFmtId="165" formatCode="&quot;$&quot;\ #,##0"/>
    <numFmt numFmtId="166" formatCode="dd/mm/yyyy;@"/>
    <numFmt numFmtId="167" formatCode="0.0"/>
  </numFmts>
  <fonts count="20"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color theme="0"/>
      <name val="Calibri"/>
      <family val="2"/>
      <scheme val="minor"/>
    </font>
    <font>
      <sz val="11"/>
      <name val="Calibri"/>
      <family val="2"/>
      <scheme val="minor"/>
    </font>
    <font>
      <b/>
      <sz val="10"/>
      <color theme="1"/>
      <name val="Calibri"/>
      <family val="2"/>
      <scheme val="minor"/>
    </font>
    <font>
      <b/>
      <sz val="8"/>
      <name val="Arial"/>
      <family val="2"/>
    </font>
    <font>
      <b/>
      <sz val="12"/>
      <color theme="1"/>
      <name val="Calibri"/>
      <family val="2"/>
      <scheme val="minor"/>
    </font>
    <font>
      <u/>
      <sz val="11"/>
      <color theme="10"/>
      <name val="Calibri"/>
      <family val="2"/>
      <scheme val="minor"/>
    </font>
    <font>
      <sz val="8"/>
      <name val="Calibri"/>
      <family val="2"/>
      <scheme val="minor"/>
    </font>
    <font>
      <sz val="8"/>
      <color indexed="8"/>
      <name val="Calibri"/>
      <family val="2"/>
      <scheme val="minor"/>
    </font>
    <font>
      <u/>
      <sz val="8"/>
      <color theme="10"/>
      <name val="Calibri"/>
      <family val="2"/>
      <scheme val="minor"/>
    </font>
    <font>
      <sz val="10"/>
      <name val="Arial"/>
      <family val="2"/>
    </font>
    <font>
      <b/>
      <sz val="8"/>
      <color theme="0"/>
      <name val="Arial"/>
      <family val="2"/>
    </font>
    <font>
      <b/>
      <sz val="12"/>
      <color theme="8"/>
      <name val="Calibri"/>
      <family val="2"/>
      <scheme val="minor"/>
    </font>
    <font>
      <b/>
      <sz val="7"/>
      <color theme="0"/>
      <name val="Arial"/>
      <family val="2"/>
    </font>
    <font>
      <u/>
      <sz val="11"/>
      <color rgb="FFFF0000"/>
      <name val="Calibri"/>
      <family val="2"/>
      <scheme val="minor"/>
    </font>
    <font>
      <u/>
      <sz val="9"/>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right/>
      <top style="thin">
        <color indexed="64"/>
      </top>
      <bottom style="thin">
        <color indexed="64"/>
      </bottom>
      <diagonal/>
    </border>
    <border>
      <left/>
      <right style="double">
        <color indexed="64"/>
      </right>
      <top style="double">
        <color indexed="64"/>
      </top>
      <bottom/>
      <diagonal/>
    </border>
  </borders>
  <cellStyleXfs count="5">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3" fillId="0" borderId="10">
      <alignment horizontal="center" vertical="center"/>
    </xf>
    <xf numFmtId="0" fontId="14" fillId="0" borderId="0"/>
  </cellStyleXfs>
  <cellXfs count="93">
    <xf numFmtId="0" fontId="0" fillId="0" borderId="0" xfId="0"/>
    <xf numFmtId="0" fontId="2" fillId="0" borderId="0" xfId="0" applyFont="1" applyAlignment="1"/>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14" fontId="9" fillId="3" borderId="2" xfId="0" applyNumberFormat="1" applyFont="1" applyFill="1" applyBorder="1" applyAlignment="1">
      <alignment horizontal="center" vertical="center"/>
    </xf>
    <xf numFmtId="1" fontId="8" fillId="2" borderId="0" xfId="0" applyNumberFormat="1" applyFont="1" applyFill="1" applyBorder="1" applyAlignment="1" applyProtection="1">
      <alignment horizontal="center" vertical="center" wrapText="1"/>
    </xf>
    <xf numFmtId="0" fontId="2" fillId="2" borderId="4" xfId="0" applyFont="1" applyFill="1" applyBorder="1" applyAlignment="1">
      <alignment vertical="center"/>
    </xf>
    <xf numFmtId="14" fontId="2" fillId="2" borderId="4" xfId="0" applyNumberFormat="1" applyFont="1" applyFill="1" applyBorder="1" applyAlignment="1">
      <alignment horizontal="center" vertical="center"/>
    </xf>
    <xf numFmtId="0" fontId="2" fillId="2" borderId="7" xfId="0" applyFont="1" applyFill="1" applyBorder="1" applyAlignment="1">
      <alignment vertical="center"/>
    </xf>
    <xf numFmtId="165" fontId="2" fillId="2" borderId="4"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horizontal="left" vertical="center"/>
    </xf>
    <xf numFmtId="14" fontId="2" fillId="2" borderId="4" xfId="1" applyNumberFormat="1" applyFont="1" applyFill="1" applyBorder="1" applyAlignment="1">
      <alignment horizontal="center" vertical="center"/>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0" xfId="0" applyFont="1" applyFill="1" applyAlignment="1"/>
    <xf numFmtId="14" fontId="2" fillId="2" borderId="1" xfId="1" applyNumberFormat="1" applyFont="1" applyFill="1" applyBorder="1" applyAlignment="1">
      <alignment horizontal="center" vertical="center"/>
    </xf>
    <xf numFmtId="0" fontId="12" fillId="2" borderId="1" xfId="0" applyFont="1" applyFill="1" applyBorder="1" applyAlignment="1">
      <alignment horizontal="left" vertical="center"/>
    </xf>
    <xf numFmtId="15" fontId="11" fillId="2" borderId="1" xfId="0" applyNumberFormat="1" applyFont="1" applyFill="1" applyBorder="1" applyAlignment="1" applyProtection="1">
      <alignment horizontal="left" vertical="center"/>
      <protection locked="0"/>
    </xf>
    <xf numFmtId="0" fontId="11" fillId="2" borderId="1" xfId="0"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166" fontId="8" fillId="2" borderId="0" xfId="0"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xf>
    <xf numFmtId="0" fontId="15" fillId="5" borderId="8" xfId="0" applyFont="1" applyFill="1" applyBorder="1" applyAlignment="1" applyProtection="1">
      <alignment horizontal="center" vertical="center" wrapText="1"/>
    </xf>
    <xf numFmtId="165" fontId="15" fillId="5" borderId="8" xfId="0" applyNumberFormat="1"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1" fontId="15" fillId="5" borderId="8" xfId="0" applyNumberFormat="1"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14" fontId="15" fillId="5" borderId="8" xfId="0" applyNumberFormat="1" applyFont="1" applyFill="1" applyBorder="1" applyAlignment="1" applyProtection="1">
      <alignment horizontal="center" vertical="center" wrapText="1"/>
    </xf>
    <xf numFmtId="0" fontId="15" fillId="5" borderId="0" xfId="0" applyFont="1" applyFill="1" applyAlignment="1">
      <alignment horizontal="center"/>
    </xf>
    <xf numFmtId="14" fontId="2" fillId="2" borderId="1" xfId="0" applyNumberFormat="1" applyFont="1" applyFill="1" applyBorder="1" applyAlignment="1">
      <alignment horizontal="left" vertical="center"/>
    </xf>
    <xf numFmtId="0" fontId="8" fillId="2" borderId="0" xfId="0" applyFont="1" applyFill="1" applyBorder="1" applyAlignment="1" applyProtection="1">
      <alignment horizontal="left" vertical="center"/>
    </xf>
    <xf numFmtId="0" fontId="6" fillId="0" borderId="0" xfId="0" applyFont="1" applyAlignment="1">
      <alignment horizontal="left"/>
    </xf>
    <xf numFmtId="0" fontId="8" fillId="2" borderId="0" xfId="0" applyFont="1" applyFill="1" applyBorder="1" applyAlignment="1" applyProtection="1">
      <alignment vertical="center"/>
    </xf>
    <xf numFmtId="0" fontId="15" fillId="5" borderId="8" xfId="0" applyFont="1" applyFill="1" applyBorder="1" applyAlignment="1" applyProtection="1">
      <alignment horizontal="center" vertical="center"/>
    </xf>
    <xf numFmtId="0" fontId="0" fillId="0" borderId="0" xfId="0" applyAlignment="1"/>
    <xf numFmtId="14" fontId="8" fillId="2" borderId="0" xfId="1" applyNumberFormat="1" applyFont="1" applyFill="1" applyBorder="1" applyAlignment="1" applyProtection="1">
      <alignment horizontal="center" vertical="center" wrapText="1"/>
    </xf>
    <xf numFmtId="14" fontId="15" fillId="5" borderId="8" xfId="1" applyNumberFormat="1" applyFont="1" applyFill="1" applyBorder="1" applyAlignment="1" applyProtection="1">
      <alignment horizontal="center" vertical="center" wrapText="1"/>
    </xf>
    <xf numFmtId="1" fontId="2" fillId="2" borderId="4"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11" fillId="2" borderId="4" xfId="0" applyFont="1" applyFill="1" applyBorder="1" applyAlignment="1">
      <alignment horizontal="left" vertical="center"/>
    </xf>
    <xf numFmtId="14" fontId="0" fillId="0" borderId="0" xfId="0" applyNumberFormat="1" applyAlignment="1">
      <alignment horizontal="center" vertical="center"/>
    </xf>
    <xf numFmtId="14" fontId="8" fillId="2" borderId="0" xfId="0"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applyAlignment="1"/>
    <xf numFmtId="0" fontId="6" fillId="0" borderId="0" xfId="0" applyFont="1" applyBorder="1" applyAlignment="1">
      <alignment horizontal="left"/>
    </xf>
    <xf numFmtId="0" fontId="0" fillId="0" borderId="0" xfId="0" applyBorder="1"/>
    <xf numFmtId="0" fontId="2" fillId="2" borderId="0" xfId="0" applyFont="1" applyFill="1" applyBorder="1" applyAlignment="1">
      <alignment vertical="center"/>
    </xf>
    <xf numFmtId="0" fontId="7" fillId="0" borderId="0" xfId="0" applyFont="1" applyBorder="1" applyAlignment="1">
      <alignment horizontal="center" vertical="center"/>
    </xf>
    <xf numFmtId="14" fontId="0" fillId="0" borderId="0" xfId="0" applyNumberFormat="1" applyBorder="1" applyAlignment="1">
      <alignment horizontal="center" vertical="center"/>
    </xf>
    <xf numFmtId="0" fontId="4" fillId="0" borderId="0" xfId="0" applyFont="1" applyBorder="1" applyAlignment="1">
      <alignment horizontal="center" vertical="center"/>
    </xf>
    <xf numFmtId="14" fontId="17" fillId="5" borderId="8" xfId="1" applyNumberFormat="1" applyFont="1" applyFill="1" applyBorder="1" applyAlignment="1" applyProtection="1">
      <alignment horizontal="center" vertical="center" wrapText="1"/>
    </xf>
    <xf numFmtId="0" fontId="10" fillId="2" borderId="1" xfId="2" applyFill="1" applyBorder="1" applyAlignment="1">
      <alignment vertical="center"/>
    </xf>
    <xf numFmtId="0" fontId="16" fillId="2" borderId="8" xfId="0" applyFont="1" applyFill="1" applyBorder="1" applyAlignment="1" applyProtection="1">
      <alignment horizontal="center" vertical="center" wrapText="1"/>
    </xf>
    <xf numFmtId="0" fontId="0" fillId="0" borderId="8" xfId="0" applyBorder="1" applyAlignment="1">
      <alignment horizontal="center"/>
    </xf>
    <xf numFmtId="0" fontId="10" fillId="2" borderId="8" xfId="2" applyFill="1" applyBorder="1" applyAlignment="1">
      <alignment horizontal="center" vertical="center"/>
    </xf>
    <xf numFmtId="0" fontId="16" fillId="2" borderId="8" xfId="0" applyFont="1" applyFill="1" applyBorder="1" applyAlignment="1">
      <alignment horizontal="center" vertical="center"/>
    </xf>
    <xf numFmtId="0" fontId="10" fillId="0" borderId="8" xfId="2" applyBorder="1" applyAlignment="1">
      <alignment horizontal="center"/>
    </xf>
    <xf numFmtId="0" fontId="10" fillId="0" borderId="0" xfId="2" applyAlignment="1">
      <alignment horizontal="center"/>
    </xf>
    <xf numFmtId="14" fontId="11" fillId="2" borderId="4" xfId="0" applyNumberFormat="1" applyFont="1" applyFill="1" applyBorder="1" applyAlignment="1">
      <alignment horizontal="center" vertical="center"/>
    </xf>
    <xf numFmtId="0" fontId="2" fillId="0" borderId="1" xfId="0" applyFont="1" applyBorder="1" applyAlignment="1"/>
    <xf numFmtId="0" fontId="2" fillId="2" borderId="6" xfId="0" applyFont="1" applyFill="1" applyBorder="1" applyAlignment="1">
      <alignment vertical="center"/>
    </xf>
    <xf numFmtId="0" fontId="2"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2" fillId="4" borderId="1" xfId="0" applyFont="1" applyFill="1" applyBorder="1" applyAlignment="1">
      <alignment horizontal="left" vertical="center"/>
    </xf>
    <xf numFmtId="14" fontId="2" fillId="0" borderId="0" xfId="0" applyNumberFormat="1" applyFont="1" applyBorder="1" applyAlignment="1">
      <alignment horizontal="center"/>
    </xf>
    <xf numFmtId="0" fontId="2" fillId="0" borderId="1" xfId="0" applyFont="1" applyBorder="1"/>
    <xf numFmtId="0" fontId="2" fillId="2" borderId="7" xfId="0" applyFont="1" applyFill="1" applyBorder="1" applyAlignment="1">
      <alignment vertical="center" wrapText="1"/>
    </xf>
    <xf numFmtId="0" fontId="3" fillId="0" borderId="0" xfId="0" applyFont="1" applyBorder="1"/>
    <xf numFmtId="0" fontId="3" fillId="4" borderId="4" xfId="0" applyFont="1" applyFill="1" applyBorder="1" applyAlignment="1">
      <alignment horizontal="center" vertical="center"/>
    </xf>
    <xf numFmtId="0" fontId="2" fillId="4" borderId="4" xfId="0" applyFont="1" applyFill="1" applyBorder="1" applyAlignment="1">
      <alignment vertical="center"/>
    </xf>
    <xf numFmtId="14" fontId="2" fillId="0" borderId="1" xfId="0" applyNumberFormat="1" applyFont="1" applyBorder="1" applyAlignment="1">
      <alignment horizontal="center"/>
    </xf>
    <xf numFmtId="0" fontId="0" fillId="4" borderId="0" xfId="0" applyFill="1" applyBorder="1"/>
    <xf numFmtId="0" fontId="0" fillId="2" borderId="0" xfId="0" applyFill="1" applyBorder="1"/>
    <xf numFmtId="0" fontId="2" fillId="2" borderId="5" xfId="0" applyFont="1" applyFill="1" applyBorder="1" applyAlignment="1">
      <alignment horizontal="left" vertical="center"/>
    </xf>
    <xf numFmtId="0" fontId="2" fillId="2" borderId="1" xfId="0" applyFont="1" applyFill="1" applyBorder="1" applyAlignment="1">
      <alignment vertical="top" wrapText="1"/>
    </xf>
    <xf numFmtId="14" fontId="2" fillId="6" borderId="4" xfId="0" applyNumberFormat="1" applyFont="1" applyFill="1" applyBorder="1" applyAlignment="1">
      <alignment horizontal="center" vertical="center"/>
    </xf>
    <xf numFmtId="6" fontId="2" fillId="0" borderId="1" xfId="0" applyNumberFormat="1" applyFont="1" applyBorder="1" applyAlignment="1">
      <alignment horizontal="center"/>
    </xf>
    <xf numFmtId="0" fontId="18" fillId="2" borderId="8" xfId="2" applyFont="1" applyFill="1" applyBorder="1" applyAlignment="1">
      <alignment horizontal="center" vertical="center"/>
    </xf>
    <xf numFmtId="0" fontId="19" fillId="0" borderId="0" xfId="2" applyFont="1" applyAlignment="1">
      <alignment vertical="center"/>
    </xf>
    <xf numFmtId="0" fontId="19" fillId="0" borderId="0" xfId="2" applyFont="1"/>
    <xf numFmtId="166" fontId="15" fillId="5" borderId="12" xfId="0" applyNumberFormat="1" applyFont="1" applyFill="1" applyBorder="1" applyAlignment="1" applyProtection="1">
      <alignment horizontal="center" vertical="center" wrapText="1"/>
    </xf>
    <xf numFmtId="14" fontId="13" fillId="2" borderId="3" xfId="2" applyNumberFormat="1" applyFont="1" applyFill="1" applyBorder="1" applyAlignment="1">
      <alignment horizontal="center" vertical="center"/>
    </xf>
    <xf numFmtId="0" fontId="13" fillId="0" borderId="0" xfId="2" applyFont="1" applyBorder="1" applyAlignment="1">
      <alignment horizontal="center" vertical="center"/>
    </xf>
    <xf numFmtId="14" fontId="19" fillId="2" borderId="11" xfId="2" applyNumberFormat="1" applyFont="1" applyFill="1" applyBorder="1" applyAlignment="1">
      <alignment horizontal="center" vertical="center"/>
    </xf>
  </cellXfs>
  <cellStyles count="5">
    <cellStyle name="Estilo 1" xfId="3"/>
    <cellStyle name="Hipervínculo" xfId="2" builtinId="8"/>
    <cellStyle name="Moneda" xfId="1" builtinId="4"/>
    <cellStyle name="Normal" xfId="0" builtinId="0"/>
    <cellStyle name="Normal 2" xfId="4"/>
  </cellStyles>
  <dxfs count="39">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degree="90">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patternFill>
          <bgColor rgb="FF92D050"/>
        </patternFill>
      </fill>
    </dxf>
    <dxf>
      <fill>
        <patternFill>
          <bgColor theme="5" tint="0.39994506668294322"/>
        </patternFill>
      </fill>
    </dxf>
  </dxfs>
  <tableStyles count="0" defaultTableStyle="TableStyleMedium2" defaultPivotStyle="PivotStyleLight16"/>
  <colors>
    <mruColors>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robayo/Desktop/BASE%20CONTRACTUAL%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ownloads/BASE%20CONTRATACION%20201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NTRACTUAL 2015"/>
      <sheetName val="CONTROL"/>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ON DIRECTA"/>
      <sheetName val="Hoja1"/>
      <sheetName val="PROCESOS"/>
      <sheetName val="VARIOS"/>
      <sheetName val="Hoja2"/>
      <sheetName val="CONVENIOS CONTRAT VARIOS "/>
      <sheetName val="(NO TOCAR) CONTROL PROCESOS "/>
      <sheetName val="(NO TOCAR) CONTROL PROCESOS (2)"/>
      <sheetName val="PROCESOS 2013"/>
    </sheetNames>
    <sheetDataSet>
      <sheetData sheetId="0" refreshError="1"/>
      <sheetData sheetId="1"/>
      <sheetData sheetId="2">
        <row r="1">
          <cell r="BA1" t="str">
            <v>SELECCIÓN ABREVIADA</v>
          </cell>
        </row>
        <row r="2">
          <cell r="BA2" t="str">
            <v>LICITACION</v>
          </cell>
        </row>
        <row r="3">
          <cell r="BA3" t="str">
            <v>MINIMA CUANTIA</v>
          </cell>
        </row>
        <row r="4">
          <cell r="BA4" t="str">
            <v>CONCURSO DE MERITOS</v>
          </cell>
        </row>
      </sheetData>
      <sheetData sheetId="3"/>
      <sheetData sheetId="4"/>
      <sheetData sheetId="5" refreshError="1"/>
      <sheetData sheetId="6">
        <row r="1">
          <cell r="F1" t="str">
            <v>NO APLICA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522" Type="http://schemas.openxmlformats.org/officeDocument/2006/relationships/hyperlink" Target="https://www.contratos.gov.co/consultas/detalleProceso.do?numConstancia=17-12-6280426" TargetMode="External"/><Relationship Id="rId21" Type="http://schemas.openxmlformats.org/officeDocument/2006/relationships/hyperlink" Target="..\CONTRATOS\2017\ENERO\021.pdf" TargetMode="External"/><Relationship Id="rId170" Type="http://schemas.openxmlformats.org/officeDocument/2006/relationships/hyperlink" Target="../CONTRATOS/2017/MARZO/158.pdf" TargetMode="External"/><Relationship Id="rId268" Type="http://schemas.openxmlformats.org/officeDocument/2006/relationships/hyperlink" Target="../CONTRATOS/2017/MARZO/257.pdf" TargetMode="External"/><Relationship Id="rId475" Type="http://schemas.openxmlformats.org/officeDocument/2006/relationships/hyperlink" Target="..\CONTRATOS\2017\SEPTIEMBRE\482.pdf" TargetMode="External"/><Relationship Id="rId682" Type="http://schemas.openxmlformats.org/officeDocument/2006/relationships/hyperlink" Target="..\CONTRATOS\2017\OCTUBRE\690.pdf" TargetMode="External"/><Relationship Id="rId128" Type="http://schemas.openxmlformats.org/officeDocument/2006/relationships/hyperlink" Target="../CONTRATOS/2017/FEBRERO/128.pdf" TargetMode="External"/><Relationship Id="rId335" Type="http://schemas.openxmlformats.org/officeDocument/2006/relationships/hyperlink" Target="../CONTRATOS/2017/MAYO/325.pdf" TargetMode="External"/><Relationship Id="rId542" Type="http://schemas.openxmlformats.org/officeDocument/2006/relationships/hyperlink" Target="..\CONTRATOS\2017\SEPTIEMBRE\549.pdf" TargetMode="External"/><Relationship Id="rId987" Type="http://schemas.openxmlformats.org/officeDocument/2006/relationships/hyperlink" Target="https://www.contratos.gov.co/consultas/detalleProceso.do?numConstancia=17-12-7126901" TargetMode="External"/><Relationship Id="rId1172" Type="http://schemas.openxmlformats.org/officeDocument/2006/relationships/hyperlink" Target="https://www.contratos.gov.co/consultas/detalleProceso.do?numConstancia=17-12-6660820" TargetMode="External"/><Relationship Id="rId402" Type="http://schemas.openxmlformats.org/officeDocument/2006/relationships/hyperlink" Target="..\CONTRATOS\2017\AGOSTO\409.pdf" TargetMode="External"/><Relationship Id="rId847" Type="http://schemas.openxmlformats.org/officeDocument/2006/relationships/hyperlink" Target="https://www.contratos.gov.co/consultas/detalleProceso.do?numConstancia=17-12-7193719" TargetMode="External"/><Relationship Id="rId1032" Type="http://schemas.openxmlformats.org/officeDocument/2006/relationships/hyperlink" Target="https://www.contratos.gov.co/consultas/detalleProceso.do?numConstancia=17-12-7114003" TargetMode="External"/><Relationship Id="rId1477" Type="http://schemas.openxmlformats.org/officeDocument/2006/relationships/hyperlink" Target="https://www.contratos.gov.co/consultas/detalleProceso.do?numConstancia=17-12-6310665" TargetMode="External"/><Relationship Id="rId707" Type="http://schemas.openxmlformats.org/officeDocument/2006/relationships/hyperlink" Target="..\CONTRATOS\2017\OCTUBRE\715.pdf" TargetMode="External"/><Relationship Id="rId914" Type="http://schemas.openxmlformats.org/officeDocument/2006/relationships/hyperlink" Target="https://www.contratos.gov.co/consultas/detalleProceso.do?numConstancia=17-12-7166883" TargetMode="External"/><Relationship Id="rId1337" Type="http://schemas.openxmlformats.org/officeDocument/2006/relationships/hyperlink" Target="https://www.contratos.gov.co/consultas/detalleProceso.do?numConstancia=17-12-6431837" TargetMode="External"/><Relationship Id="rId1544" Type="http://schemas.openxmlformats.org/officeDocument/2006/relationships/hyperlink" Target="https://www.contratos.gov.co/consultas/detalleProceso.do?numConstancia=17-12-6163199" TargetMode="External"/><Relationship Id="rId43" Type="http://schemas.openxmlformats.org/officeDocument/2006/relationships/hyperlink" Target="../CONTRATOS/2017/FEBRERO/043.pdf" TargetMode="External"/><Relationship Id="rId1404" Type="http://schemas.openxmlformats.org/officeDocument/2006/relationships/hyperlink" Target="https://www.contratos.gov.co/consultas/detalleProceso.do?numConstancia=17-12-6334825" TargetMode="External"/><Relationship Id="rId192" Type="http://schemas.openxmlformats.org/officeDocument/2006/relationships/hyperlink" Target="../CONTRATOS/2017/MARZO/180.pdf" TargetMode="External"/><Relationship Id="rId497" Type="http://schemas.openxmlformats.org/officeDocument/2006/relationships/hyperlink" Target="..\CONTRATOS\2017\SEPTIEMBRE\504.pdf" TargetMode="External"/><Relationship Id="rId357" Type="http://schemas.openxmlformats.org/officeDocument/2006/relationships/hyperlink" Target="../CONTRATOS/2017/MAYO/348.pdf" TargetMode="External"/><Relationship Id="rId1194" Type="http://schemas.openxmlformats.org/officeDocument/2006/relationships/hyperlink" Target="https://www.contratos.gov.co/consultas/detalleProceso.do?numConstancia=17-1-173525" TargetMode="External"/><Relationship Id="rId217" Type="http://schemas.openxmlformats.org/officeDocument/2006/relationships/hyperlink" Target="../CONTRATOS/2017/MARZO/205.pdf" TargetMode="External"/><Relationship Id="rId564" Type="http://schemas.openxmlformats.org/officeDocument/2006/relationships/hyperlink" Target="..\CONTRATOS\2017\SEPTIEMBRE\572.pdf" TargetMode="External"/><Relationship Id="rId771" Type="http://schemas.openxmlformats.org/officeDocument/2006/relationships/hyperlink" Target="..\CONTRATOS\2017\OCTUBRE\779.pdf" TargetMode="External"/><Relationship Id="rId869" Type="http://schemas.openxmlformats.org/officeDocument/2006/relationships/hyperlink" Target="https://www.contratos.gov.co/consultas/detalleProceso.do?numConstancia=17-12-7230890" TargetMode="External"/><Relationship Id="rId1499" Type="http://schemas.openxmlformats.org/officeDocument/2006/relationships/hyperlink" Target="https://www.contratos.gov.co/consultas/detalleProceso.do?numConstancia=17-12-6260001" TargetMode="External"/><Relationship Id="rId424" Type="http://schemas.openxmlformats.org/officeDocument/2006/relationships/hyperlink" Target="..\CONTRATOS\2017\AGOSTO\431.pdf" TargetMode="External"/><Relationship Id="rId631" Type="http://schemas.openxmlformats.org/officeDocument/2006/relationships/hyperlink" Target="..\CONTRATOS\2017\OCTUBRE\639.pdf" TargetMode="External"/><Relationship Id="rId729" Type="http://schemas.openxmlformats.org/officeDocument/2006/relationships/hyperlink" Target="..\CONTRATOS\2017\OCTUBRE\737.pdf" TargetMode="External"/><Relationship Id="rId1054" Type="http://schemas.openxmlformats.org/officeDocument/2006/relationships/hyperlink" Target="https://www.contratos.gov.co/consultas/detalleProceso.do?numConstancia=17-12-7052757" TargetMode="External"/><Relationship Id="rId1261" Type="http://schemas.openxmlformats.org/officeDocument/2006/relationships/hyperlink" Target="https://www.contratos.gov.co/consultas/detalleProceso.do?numConstancia=17-12-6618024" TargetMode="External"/><Relationship Id="rId1359" Type="http://schemas.openxmlformats.org/officeDocument/2006/relationships/hyperlink" Target="https://www.contratos.gov.co/consultas/detalleProceso.do?numConstancia=17-12-6422520" TargetMode="External"/><Relationship Id="rId936" Type="http://schemas.openxmlformats.org/officeDocument/2006/relationships/hyperlink" Target="https://www.contratos.gov.co/consultas/detalleProceso.do?numConstancia=17-12-7154296" TargetMode="External"/><Relationship Id="rId1121" Type="http://schemas.openxmlformats.org/officeDocument/2006/relationships/hyperlink" Target="https://www.contratos.gov.co/consultas/detalleProceso.do?numConstancia=17-12-7090486" TargetMode="External"/><Relationship Id="rId1219" Type="http://schemas.openxmlformats.org/officeDocument/2006/relationships/hyperlink" Target="https://www.contratos.gov.co/consultas/detalleProceso.do?numConstancia=17-12-7037148" TargetMode="External"/><Relationship Id="rId1566" Type="http://schemas.openxmlformats.org/officeDocument/2006/relationships/hyperlink" Target="https://www.contratos.gov.co/consultas/detalleProceso.do?numConstancia=17-12-6122083" TargetMode="External"/><Relationship Id="rId65" Type="http://schemas.openxmlformats.org/officeDocument/2006/relationships/hyperlink" Target="../CONTRATOS/2017/FEBRERO/065.pdf" TargetMode="External"/><Relationship Id="rId1426" Type="http://schemas.openxmlformats.org/officeDocument/2006/relationships/hyperlink" Target="https://www.contratos.gov.co/consultas/detalleProceso.do?numConstancia=17-12-6321247" TargetMode="External"/><Relationship Id="rId281" Type="http://schemas.openxmlformats.org/officeDocument/2006/relationships/hyperlink" Target="../CONTRATOS/2017/MARZO/272.pdf" TargetMode="External"/><Relationship Id="rId141" Type="http://schemas.openxmlformats.org/officeDocument/2006/relationships/hyperlink" Target="../CONTRATOS/2017/JUNIO/377.pdf" TargetMode="External"/><Relationship Id="rId379" Type="http://schemas.openxmlformats.org/officeDocument/2006/relationships/hyperlink" Target="..\PROCESOS\LP%20002\389.pdf" TargetMode="External"/><Relationship Id="rId586" Type="http://schemas.openxmlformats.org/officeDocument/2006/relationships/hyperlink" Target="..\CONTRATOS\2017\SEPTIEMBRE\594.pdf" TargetMode="External"/><Relationship Id="rId793" Type="http://schemas.openxmlformats.org/officeDocument/2006/relationships/hyperlink" Target="https://www.contratos.gov.co/consultas/detalleProceso.do?numConstancia=17-12-6077722" TargetMode="External"/><Relationship Id="rId7" Type="http://schemas.openxmlformats.org/officeDocument/2006/relationships/hyperlink" Target="../CONTRATOS/2017/ENERO/007.pdf" TargetMode="External"/><Relationship Id="rId239" Type="http://schemas.openxmlformats.org/officeDocument/2006/relationships/hyperlink" Target="../CONTRATOS/2017/MARZO/227.pdf" TargetMode="External"/><Relationship Id="rId446" Type="http://schemas.openxmlformats.org/officeDocument/2006/relationships/hyperlink" Target="..\CONTRATOS\2017\SEPTIEMBRE\453.pdf" TargetMode="External"/><Relationship Id="rId653" Type="http://schemas.openxmlformats.org/officeDocument/2006/relationships/hyperlink" Target="..\CONTRATOS\2017\OCTUBRE\661.pdf" TargetMode="External"/><Relationship Id="rId1076" Type="http://schemas.openxmlformats.org/officeDocument/2006/relationships/hyperlink" Target="https://www.contratos.gov.co/consultas/detalleProceso.do?numConstancia=17-12-7065499" TargetMode="External"/><Relationship Id="rId1283" Type="http://schemas.openxmlformats.org/officeDocument/2006/relationships/hyperlink" Target="https://www.contratos.gov.co/consultas/detalleProceso.do?numConstancia=17-12-6495054" TargetMode="External"/><Relationship Id="rId1490" Type="http://schemas.openxmlformats.org/officeDocument/2006/relationships/hyperlink" Target="https://www.contratos.gov.co/consultas/detalleProceso.do?numConstancia=17-12-6246384" TargetMode="External"/><Relationship Id="rId306" Type="http://schemas.openxmlformats.org/officeDocument/2006/relationships/hyperlink" Target="../CONTRATOS/2017/ABRIL/297.pdf" TargetMode="External"/><Relationship Id="rId860" Type="http://schemas.openxmlformats.org/officeDocument/2006/relationships/hyperlink" Target="https://www.contratos.gov.co/consultas/detalleProceso.do?numConstancia=17-12-7190871" TargetMode="External"/><Relationship Id="rId958" Type="http://schemas.openxmlformats.org/officeDocument/2006/relationships/hyperlink" Target="https://www.contratos.gov.co/consultas/detalleProceso.do?numConstancia=17-12-7142349" TargetMode="External"/><Relationship Id="rId1143" Type="http://schemas.openxmlformats.org/officeDocument/2006/relationships/hyperlink" Target="https://www.contratos.gov.co/consultas/detalleProceso.do?numConstancia=17-12-7023624" TargetMode="External"/><Relationship Id="rId87" Type="http://schemas.openxmlformats.org/officeDocument/2006/relationships/hyperlink" Target="../CONTRATOS/2017/FEBRERO/087.pdf" TargetMode="External"/><Relationship Id="rId513" Type="http://schemas.openxmlformats.org/officeDocument/2006/relationships/hyperlink" Target="..\CONTRATOS\2017\SEPTIEMBRE\520.pdf" TargetMode="External"/><Relationship Id="rId720" Type="http://schemas.openxmlformats.org/officeDocument/2006/relationships/hyperlink" Target="..\CONTRATOS\2017\OCTUBRE\728.pdf" TargetMode="External"/><Relationship Id="rId818" Type="http://schemas.openxmlformats.org/officeDocument/2006/relationships/hyperlink" Target="https://www.contratos.gov.co/consultas/detalleProceso.do?numConstancia=17-12-7212909" TargetMode="External"/><Relationship Id="rId1350" Type="http://schemas.openxmlformats.org/officeDocument/2006/relationships/hyperlink" Target="https://www.contratos.gov.co/consultas/detalleProceso.do?numConstancia=17-12-6403950" TargetMode="External"/><Relationship Id="rId1448" Type="http://schemas.openxmlformats.org/officeDocument/2006/relationships/hyperlink" Target="https://www.contratos.gov.co/consultas/detalleProceso.do?numConstancia=17-12-6291000" TargetMode="External"/><Relationship Id="rId1003" Type="http://schemas.openxmlformats.org/officeDocument/2006/relationships/hyperlink" Target="https://www.contratos.gov.co/consultas/detalleProceso.do?numConstancia=17-12-7122610" TargetMode="External"/><Relationship Id="rId1210" Type="http://schemas.openxmlformats.org/officeDocument/2006/relationships/hyperlink" Target="https://www.contratos.gov.co/consultas/detalleProceso.do?numConstancia=17-12-6903657" TargetMode="External"/><Relationship Id="rId1308" Type="http://schemas.openxmlformats.org/officeDocument/2006/relationships/hyperlink" Target="https://www.contratos.gov.co/consultas/detalleProceso.do?numConstancia=17-12-6464143" TargetMode="External"/><Relationship Id="rId1515" Type="http://schemas.openxmlformats.org/officeDocument/2006/relationships/hyperlink" Target="https://www.contratos.gov.co/consultas/detalleProceso.do?numConstancia=17-12-6277349" TargetMode="External"/><Relationship Id="rId14" Type="http://schemas.openxmlformats.org/officeDocument/2006/relationships/hyperlink" Target="../CONTRATOS/2017/ENERO/014.pdf" TargetMode="External"/><Relationship Id="rId163" Type="http://schemas.openxmlformats.org/officeDocument/2006/relationships/hyperlink" Target="../CONTRATOS/2017/FEBRERO/149.pdf" TargetMode="External"/><Relationship Id="rId370" Type="http://schemas.openxmlformats.org/officeDocument/2006/relationships/hyperlink" Target="..\CONTRATOS\2017\JUNIO\383.pdf" TargetMode="External"/><Relationship Id="rId230" Type="http://schemas.openxmlformats.org/officeDocument/2006/relationships/hyperlink" Target="..\CONTRATOS\2017\MARZO\218.pdf" TargetMode="External"/><Relationship Id="rId468" Type="http://schemas.openxmlformats.org/officeDocument/2006/relationships/hyperlink" Target="..\CONTRATOS\2017\SEPTIEMBRE\475.pdf" TargetMode="External"/><Relationship Id="rId675" Type="http://schemas.openxmlformats.org/officeDocument/2006/relationships/hyperlink" Target="..\CONTRATOS\2017\OCTUBRE\683.pdf" TargetMode="External"/><Relationship Id="rId882" Type="http://schemas.openxmlformats.org/officeDocument/2006/relationships/hyperlink" Target="https://www.contratos.gov.co/consultas/detalleProceso.do?numConstancia=17-12-7181798" TargetMode="External"/><Relationship Id="rId1098" Type="http://schemas.openxmlformats.org/officeDocument/2006/relationships/hyperlink" Target="https://www.contratos.gov.co/consultas/detalleProceso.do?numConstancia=17-12-7078209" TargetMode="External"/><Relationship Id="rId328" Type="http://schemas.openxmlformats.org/officeDocument/2006/relationships/hyperlink" Target="../CONTRATOS/2017/ABRIL/319.pdf" TargetMode="External"/><Relationship Id="rId535" Type="http://schemas.openxmlformats.org/officeDocument/2006/relationships/hyperlink" Target="..\CONTRATOS\2017\SEPTIEMBRE\542.pdf" TargetMode="External"/><Relationship Id="rId742" Type="http://schemas.openxmlformats.org/officeDocument/2006/relationships/hyperlink" Target="..\CONTRATOS\2017\OCTUBRE\750.pdf" TargetMode="External"/><Relationship Id="rId1165" Type="http://schemas.openxmlformats.org/officeDocument/2006/relationships/hyperlink" Target="https://www.contratos.gov.co/consultas/detalleProceso.do?numConstancia=17-12-6698791" TargetMode="External"/><Relationship Id="rId1372" Type="http://schemas.openxmlformats.org/officeDocument/2006/relationships/hyperlink" Target="https://www.contratos.gov.co/consultas/detalleProceso.do?numConstancia=17-12-6461789" TargetMode="External"/><Relationship Id="rId602" Type="http://schemas.openxmlformats.org/officeDocument/2006/relationships/hyperlink" Target="..\CONTRATOS\2017\SEPTIEMBRE\610.pdf" TargetMode="External"/><Relationship Id="rId1025" Type="http://schemas.openxmlformats.org/officeDocument/2006/relationships/hyperlink" Target="https://www.contratos.gov.co/consultas/detalleProceso.do?numConstancia=17-12-7107368" TargetMode="External"/><Relationship Id="rId1232" Type="http://schemas.openxmlformats.org/officeDocument/2006/relationships/hyperlink" Target="https://www.contratos.gov.co/consultas/detalleProceso.do?numConstancia=17-12-7045737" TargetMode="External"/><Relationship Id="rId907" Type="http://schemas.openxmlformats.org/officeDocument/2006/relationships/hyperlink" Target="https://www.contratos.gov.co/consultas/detalleProceso.do?numConstancia=17-12-7168327" TargetMode="External"/><Relationship Id="rId1537" Type="http://schemas.openxmlformats.org/officeDocument/2006/relationships/hyperlink" Target="https://www.contratos.gov.co/consultas/detalleProceso.do?numConstancia=17-12-6211938" TargetMode="External"/><Relationship Id="rId36" Type="http://schemas.openxmlformats.org/officeDocument/2006/relationships/hyperlink" Target="../CONTRATOS/2017/ENERO/036.pdf" TargetMode="External"/><Relationship Id="rId185" Type="http://schemas.openxmlformats.org/officeDocument/2006/relationships/hyperlink" Target="../CONTRATOS/2017/MARZO/173.pdf" TargetMode="External"/><Relationship Id="rId392" Type="http://schemas.openxmlformats.org/officeDocument/2006/relationships/hyperlink" Target="..\CONTRATOS\2017\JULIO\399.pdf" TargetMode="External"/><Relationship Id="rId697" Type="http://schemas.openxmlformats.org/officeDocument/2006/relationships/hyperlink" Target="..\CONTRATOS\2017\OCTUBRE\705.pdf" TargetMode="External"/><Relationship Id="rId252" Type="http://schemas.openxmlformats.org/officeDocument/2006/relationships/hyperlink" Target="../CONTRATOS/2017/MARZO/239.pdf" TargetMode="External"/><Relationship Id="rId1187" Type="http://schemas.openxmlformats.org/officeDocument/2006/relationships/hyperlink" Target="https://www.contratos.gov.co/consultas/detalleProceso.do?numConstancia=17-12-6767794" TargetMode="External"/><Relationship Id="rId112" Type="http://schemas.openxmlformats.org/officeDocument/2006/relationships/hyperlink" Target="../CONTRATOS/2017/FEBRERO/112.pdf" TargetMode="External"/><Relationship Id="rId557" Type="http://schemas.openxmlformats.org/officeDocument/2006/relationships/hyperlink" Target="..\CONTRATOS\2017\SEPTIEMBRE\564.pdf" TargetMode="External"/><Relationship Id="rId764" Type="http://schemas.openxmlformats.org/officeDocument/2006/relationships/hyperlink" Target="..\CONTRATOS\2017\OCTUBRE\772.pdf" TargetMode="External"/><Relationship Id="rId971" Type="http://schemas.openxmlformats.org/officeDocument/2006/relationships/hyperlink" Target="https://www.contratos.gov.co/consultas/detalleProceso.do?numConstancia=17-12-7133065" TargetMode="External"/><Relationship Id="rId1394" Type="http://schemas.openxmlformats.org/officeDocument/2006/relationships/hyperlink" Target="https://www.contratos.gov.co/consultas/detalleProceso.do?numConstancia=17-12-6374013" TargetMode="External"/><Relationship Id="rId417" Type="http://schemas.openxmlformats.org/officeDocument/2006/relationships/hyperlink" Target="..\CONTRATOS\2017\AGOSTO\424.pdf" TargetMode="External"/><Relationship Id="rId624" Type="http://schemas.openxmlformats.org/officeDocument/2006/relationships/hyperlink" Target="..\CONTRATOS\2017\OCTUBRE\632.pdf" TargetMode="External"/><Relationship Id="rId831" Type="http://schemas.openxmlformats.org/officeDocument/2006/relationships/hyperlink" Target="https://www.contratos.gov.co/consultas/detalleProceso.do?numConstancia=17-12-7190053" TargetMode="External"/><Relationship Id="rId1047" Type="http://schemas.openxmlformats.org/officeDocument/2006/relationships/hyperlink" Target="https://www.contratos.gov.co/consultas/detalleProceso.do?numConstancia=17-12-7291323" TargetMode="External"/><Relationship Id="rId1254" Type="http://schemas.openxmlformats.org/officeDocument/2006/relationships/hyperlink" Target="https://www.contratos.gov.co/consultas/detalleProceso.do?numConstancia=17-12-6588496" TargetMode="External"/><Relationship Id="rId1461" Type="http://schemas.openxmlformats.org/officeDocument/2006/relationships/hyperlink" Target="https://www.contratos.gov.co/consultas/detalleProceso.do?numConstancia=17-12-6291238" TargetMode="External"/><Relationship Id="rId929" Type="http://schemas.openxmlformats.org/officeDocument/2006/relationships/hyperlink" Target="https://www.contratos.gov.co/consultas/detalleProceso.do?numConstancia=17-12-7159234" TargetMode="External"/><Relationship Id="rId1114" Type="http://schemas.openxmlformats.org/officeDocument/2006/relationships/hyperlink" Target="https://www.contratos.gov.co/consultas/detalleProceso.do?numConstancia=17-12-7087623" TargetMode="External"/><Relationship Id="rId1321" Type="http://schemas.openxmlformats.org/officeDocument/2006/relationships/hyperlink" Target="https://www.contratos.gov.co/consultas/detalleProceso.do?numConstancia=17-12-6456471" TargetMode="External"/><Relationship Id="rId1559" Type="http://schemas.openxmlformats.org/officeDocument/2006/relationships/hyperlink" Target="https://www.contratos.gov.co/consultas/detalleProceso.do?numConstancia=17-12-6130122" TargetMode="External"/><Relationship Id="rId58" Type="http://schemas.openxmlformats.org/officeDocument/2006/relationships/hyperlink" Target="../CONTRATOS/2017/FEBRERO/058.pdf" TargetMode="External"/><Relationship Id="rId1419" Type="http://schemas.openxmlformats.org/officeDocument/2006/relationships/hyperlink" Target="https://www.contratos.gov.co/consultas/detalleProceso.do?numConstancia=17-12-6356315" TargetMode="External"/><Relationship Id="rId274" Type="http://schemas.openxmlformats.org/officeDocument/2006/relationships/hyperlink" Target="../CONTRATOS/2017/MARZO/264.pdf" TargetMode="External"/><Relationship Id="rId481" Type="http://schemas.openxmlformats.org/officeDocument/2006/relationships/hyperlink" Target="..\CONTRATOS\2017\SEPTIEMBRE\488.pdf" TargetMode="External"/><Relationship Id="rId134" Type="http://schemas.openxmlformats.org/officeDocument/2006/relationships/hyperlink" Target="../CONTRATOS/2017/FEBRERO/135.pdf" TargetMode="External"/><Relationship Id="rId579" Type="http://schemas.openxmlformats.org/officeDocument/2006/relationships/hyperlink" Target="..\CONTRATOS\2017\SEPTIEMBRE\587.pdf" TargetMode="External"/><Relationship Id="rId786" Type="http://schemas.openxmlformats.org/officeDocument/2006/relationships/hyperlink" Target="https://www.contratos.gov.co/consultas/detalleProceso.do?numConstancia=17-12-6059552" TargetMode="External"/><Relationship Id="rId993" Type="http://schemas.openxmlformats.org/officeDocument/2006/relationships/hyperlink" Target="https://www.contratos.gov.co/consultas/detalleProceso.do?numConstancia=17-12-7128207" TargetMode="External"/><Relationship Id="rId341" Type="http://schemas.openxmlformats.org/officeDocument/2006/relationships/hyperlink" Target="../CONTRATOS/2017/MAYO/331.pdf" TargetMode="External"/><Relationship Id="rId439" Type="http://schemas.openxmlformats.org/officeDocument/2006/relationships/hyperlink" Target="..\CONTRATOS\2017\SEPTIEMBRE\446.pdf" TargetMode="External"/><Relationship Id="rId646" Type="http://schemas.openxmlformats.org/officeDocument/2006/relationships/hyperlink" Target="..\CONTRATOS\2017\OCTUBRE\654.pdf" TargetMode="External"/><Relationship Id="rId1069" Type="http://schemas.openxmlformats.org/officeDocument/2006/relationships/hyperlink" Target="https://www.contratos.gov.co/consultas/detalleProceso.do?numConstancia=17-12-7063326" TargetMode="External"/><Relationship Id="rId1276" Type="http://schemas.openxmlformats.org/officeDocument/2006/relationships/hyperlink" Target="https://www.contratos.gov.co/consultas/detalleProceso.do?numConstancia=17-12-6569918" TargetMode="External"/><Relationship Id="rId1483" Type="http://schemas.openxmlformats.org/officeDocument/2006/relationships/hyperlink" Target="https://www.contratos.gov.co/consultas/detalleProceso.do?numConstancia=17-12-6240540" TargetMode="External"/><Relationship Id="rId201" Type="http://schemas.openxmlformats.org/officeDocument/2006/relationships/hyperlink" Target="../CONTRATOS/2017/MARZO/189.pdf" TargetMode="External"/><Relationship Id="rId506" Type="http://schemas.openxmlformats.org/officeDocument/2006/relationships/hyperlink" Target="..\CONTRATOS\2017\SEPTIEMBRE\513.pdf" TargetMode="External"/><Relationship Id="rId853" Type="http://schemas.openxmlformats.org/officeDocument/2006/relationships/hyperlink" Target="https://www.contratos.gov.co/consultas/detalleProceso.do?numConstancia=17-12-7192727" TargetMode="External"/><Relationship Id="rId1136" Type="http://schemas.openxmlformats.org/officeDocument/2006/relationships/hyperlink" Target="https://www.contratos.gov.co/consultas/detalleProceso.do?numConstancia=17-12-7024093" TargetMode="External"/><Relationship Id="rId713" Type="http://schemas.openxmlformats.org/officeDocument/2006/relationships/hyperlink" Target="..\CONTRATOS\2017\OCTUBRE\721.pdf" TargetMode="External"/><Relationship Id="rId920" Type="http://schemas.openxmlformats.org/officeDocument/2006/relationships/hyperlink" Target="https://www.contratos.gov.co/consultas/detalleProceso.do?numConstancia=17-12-7165901" TargetMode="External"/><Relationship Id="rId1343" Type="http://schemas.openxmlformats.org/officeDocument/2006/relationships/hyperlink" Target="https://www.contratos.gov.co/consultas/detalleProceso.do?numConstancia=17-12-6445848" TargetMode="External"/><Relationship Id="rId1550" Type="http://schemas.openxmlformats.org/officeDocument/2006/relationships/hyperlink" Target="https://www.contratos.gov.co/consultas/detalleProceso.do?numConstancia=17-12-6149846" TargetMode="External"/><Relationship Id="rId1203" Type="http://schemas.openxmlformats.org/officeDocument/2006/relationships/hyperlink" Target="https://www.contratos.gov.co/consultas/detalleProceso.do?numConstancia=17-12-6797701" TargetMode="External"/><Relationship Id="rId1410" Type="http://schemas.openxmlformats.org/officeDocument/2006/relationships/hyperlink" Target="https://www.contratos.gov.co/consultas/detalleProceso.do?numConstancia=17-12-6339222" TargetMode="External"/><Relationship Id="rId1508" Type="http://schemas.openxmlformats.org/officeDocument/2006/relationships/hyperlink" Target="https://www.contratos.gov.co/consultas/detalleProceso.do?numConstancia=17-12-6268875" TargetMode="External"/><Relationship Id="rId296" Type="http://schemas.openxmlformats.org/officeDocument/2006/relationships/hyperlink" Target="../CONTRATOS/2017/ABRIL/287.pdf" TargetMode="External"/><Relationship Id="rId156" Type="http://schemas.openxmlformats.org/officeDocument/2006/relationships/hyperlink" Target="../CONTRATOS/2017/FEBRERO/141.pdf" TargetMode="External"/><Relationship Id="rId363" Type="http://schemas.openxmlformats.org/officeDocument/2006/relationships/hyperlink" Target="../CONTRATOS/2017/MAYO/354A.pdf" TargetMode="External"/><Relationship Id="rId570" Type="http://schemas.openxmlformats.org/officeDocument/2006/relationships/hyperlink" Target="..\CONTRATOS\2017\SEPTIEMBRE\578.pdf" TargetMode="External"/><Relationship Id="rId223" Type="http://schemas.openxmlformats.org/officeDocument/2006/relationships/hyperlink" Target="..\CONTRATOS\2017\MARZO\211.pdf" TargetMode="External"/><Relationship Id="rId430" Type="http://schemas.openxmlformats.org/officeDocument/2006/relationships/hyperlink" Target="..\CONTRATOS\2017\SEPTIEMBRE\437.pdf" TargetMode="External"/><Relationship Id="rId668" Type="http://schemas.openxmlformats.org/officeDocument/2006/relationships/hyperlink" Target="..\CONTRATOS\2017\OCTUBRE\676.pdf" TargetMode="External"/><Relationship Id="rId875" Type="http://schemas.openxmlformats.org/officeDocument/2006/relationships/hyperlink" Target="https://www.contratos.gov.co/consultas/detalleProceso.do?numConstancia=17-12-7240679" TargetMode="External"/><Relationship Id="rId1060" Type="http://schemas.openxmlformats.org/officeDocument/2006/relationships/hyperlink" Target="https://www.contratos.gov.co/consultas/detalleProceso.do?numConstancia=17-12-7054048" TargetMode="External"/><Relationship Id="rId1298" Type="http://schemas.openxmlformats.org/officeDocument/2006/relationships/hyperlink" Target="https://www.contratos.gov.co/consultas/detalleProceso.do?numConstancia=17-12-6510676" TargetMode="External"/><Relationship Id="rId528" Type="http://schemas.openxmlformats.org/officeDocument/2006/relationships/hyperlink" Target="..\CONTRATOS\2017\SEPTIEMBRE\535.pdf" TargetMode="External"/><Relationship Id="rId735" Type="http://schemas.openxmlformats.org/officeDocument/2006/relationships/hyperlink" Target="..\CONTRATOS\2017\OCTUBRE\743.pdf" TargetMode="External"/><Relationship Id="rId942" Type="http://schemas.openxmlformats.org/officeDocument/2006/relationships/hyperlink" Target="https://www.contratos.gov.co/consultas/detalleProceso.do?numConstancia=17-12-7147523" TargetMode="External"/><Relationship Id="rId1158" Type="http://schemas.openxmlformats.org/officeDocument/2006/relationships/hyperlink" Target="https://www.contratos.gov.co/consultas/detalleProceso.do?numConstancia=17-12-6717338" TargetMode="External"/><Relationship Id="rId1365" Type="http://schemas.openxmlformats.org/officeDocument/2006/relationships/hyperlink" Target="https://www.contratos.gov.co/consultas/detalleProceso.do?numConstancia=17-12-6386470" TargetMode="External"/><Relationship Id="rId1572" Type="http://schemas.openxmlformats.org/officeDocument/2006/relationships/hyperlink" Target="https://www.contratos.gov.co/consultas/detalleProceso.do?numConstancia=17-12-6109855" TargetMode="External"/><Relationship Id="rId1018" Type="http://schemas.openxmlformats.org/officeDocument/2006/relationships/hyperlink" Target="https://www.contratos.gov.co/consultas/detalleProceso.do?numConstancia=17-12-7112385" TargetMode="External"/><Relationship Id="rId1225" Type="http://schemas.openxmlformats.org/officeDocument/2006/relationships/hyperlink" Target="https://www.contratos.gov.co/consultas/detalleProceso.do?numConstancia=17-12-7038423" TargetMode="External"/><Relationship Id="rId1432" Type="http://schemas.openxmlformats.org/officeDocument/2006/relationships/hyperlink" Target="https://www.contratos.gov.co/consultas/detalleProceso.do?numConstancia=17-12-6321658" TargetMode="External"/><Relationship Id="rId71" Type="http://schemas.openxmlformats.org/officeDocument/2006/relationships/hyperlink" Target="../CONTRATOS/2017/FEBRERO/071.pdf" TargetMode="External"/><Relationship Id="rId802" Type="http://schemas.openxmlformats.org/officeDocument/2006/relationships/hyperlink" Target="https://www.contratos.gov.co/consultas/detalleProceso.do?numConstancia=17-12-7222692" TargetMode="External"/><Relationship Id="rId29" Type="http://schemas.openxmlformats.org/officeDocument/2006/relationships/hyperlink" Target="../CONTRATOS/2017/ENERO/029.pdf" TargetMode="External"/><Relationship Id="rId178" Type="http://schemas.openxmlformats.org/officeDocument/2006/relationships/hyperlink" Target="../CONTRATOS/2017/MARZO/166.pdf" TargetMode="External"/><Relationship Id="rId385" Type="http://schemas.openxmlformats.org/officeDocument/2006/relationships/hyperlink" Target="..\PROCESOS\LP%20003\PUBLICAR\392.pdf" TargetMode="External"/><Relationship Id="rId592" Type="http://schemas.openxmlformats.org/officeDocument/2006/relationships/hyperlink" Target="..\CONTRATOS\2017\SEPTIEMBRE\600.pdf" TargetMode="External"/><Relationship Id="rId245" Type="http://schemas.openxmlformats.org/officeDocument/2006/relationships/hyperlink" Target="../CONTRATOS/2017/MARZO/233.pdf" TargetMode="External"/><Relationship Id="rId452" Type="http://schemas.openxmlformats.org/officeDocument/2006/relationships/hyperlink" Target="..\CONTRATOS\2017\SEPTIEMBRE\459.pdf" TargetMode="External"/><Relationship Id="rId897" Type="http://schemas.openxmlformats.org/officeDocument/2006/relationships/hyperlink" Target="https://www.contratos.gov.co/consultas/detalleProceso.do?numConstancia=17-12-7170446" TargetMode="External"/><Relationship Id="rId1082" Type="http://schemas.openxmlformats.org/officeDocument/2006/relationships/hyperlink" Target="https://www.contratos.gov.co/consultas/detalleProceso.do?numConstancia=17-12-7086589" TargetMode="External"/><Relationship Id="rId105" Type="http://schemas.openxmlformats.org/officeDocument/2006/relationships/hyperlink" Target="../CONTRATOS/2017/FEBRERO/105.pdf" TargetMode="External"/><Relationship Id="rId312" Type="http://schemas.openxmlformats.org/officeDocument/2006/relationships/hyperlink" Target="../CONTRATOS/2017/ABRIL/303.pdf" TargetMode="External"/><Relationship Id="rId757" Type="http://schemas.openxmlformats.org/officeDocument/2006/relationships/hyperlink" Target="..\CONTRATOS\2017\OCTUBRE\765.pdf" TargetMode="External"/><Relationship Id="rId964" Type="http://schemas.openxmlformats.org/officeDocument/2006/relationships/hyperlink" Target="https://www.contratos.gov.co/consultas/detalleProceso.do?numConstancia=17-12-7135937" TargetMode="External"/><Relationship Id="rId1387" Type="http://schemas.openxmlformats.org/officeDocument/2006/relationships/hyperlink" Target="https://www.contratos.gov.co/consultas/detalleProceso.do?numConstancia=17-12-6363821" TargetMode="External"/><Relationship Id="rId93" Type="http://schemas.openxmlformats.org/officeDocument/2006/relationships/hyperlink" Target="../CONTRATOS/2017/FEBRERO/093.pdf" TargetMode="External"/><Relationship Id="rId617" Type="http://schemas.openxmlformats.org/officeDocument/2006/relationships/hyperlink" Target="..\CONTRATOS\2017\SEPTIEMBRE\625.pdf" TargetMode="External"/><Relationship Id="rId824" Type="http://schemas.openxmlformats.org/officeDocument/2006/relationships/hyperlink" Target="https://www.contratos.gov.co/consultas/detalleProceso.do?numConstancia=17-12-7219148" TargetMode="External"/><Relationship Id="rId1247" Type="http://schemas.openxmlformats.org/officeDocument/2006/relationships/hyperlink" Target="https://www.contratos.gov.co/consultas/detalleProceso.do?numConstancia=17-12-7050904" TargetMode="External"/><Relationship Id="rId1454" Type="http://schemas.openxmlformats.org/officeDocument/2006/relationships/hyperlink" Target="https://www.contratos.gov.co/consultas/detalleProceso.do?numConstancia=17-12-6291109" TargetMode="External"/><Relationship Id="rId1107" Type="http://schemas.openxmlformats.org/officeDocument/2006/relationships/hyperlink" Target="https://www.contratos.gov.co/consultas/detalleProceso.do?numConstancia=17-12-7072023" TargetMode="External"/><Relationship Id="rId1314" Type="http://schemas.openxmlformats.org/officeDocument/2006/relationships/hyperlink" Target="https://www.contratos.gov.co/consultas/detalleProceso.do?numConstancia=17-12-6471837" TargetMode="External"/><Relationship Id="rId1521" Type="http://schemas.openxmlformats.org/officeDocument/2006/relationships/hyperlink" Target="https://www.contratos.gov.co/consultas/detalleProceso.do?numConstancia=17-12-6278159" TargetMode="External"/><Relationship Id="rId20" Type="http://schemas.openxmlformats.org/officeDocument/2006/relationships/hyperlink" Target="..\CONTRATOS\2017\ENERO\020.pdf" TargetMode="External"/><Relationship Id="rId267" Type="http://schemas.openxmlformats.org/officeDocument/2006/relationships/hyperlink" Target="../CONTRATOS/2017/MARZO/256.pdf" TargetMode="External"/><Relationship Id="rId474" Type="http://schemas.openxmlformats.org/officeDocument/2006/relationships/hyperlink" Target="..\CONTRATOS\2017\SEPTIEMBRE\481.pdf" TargetMode="External"/><Relationship Id="rId127" Type="http://schemas.openxmlformats.org/officeDocument/2006/relationships/hyperlink" Target="../CONTRATOS/2017/FEBRERO/127.pdf" TargetMode="External"/><Relationship Id="rId681" Type="http://schemas.openxmlformats.org/officeDocument/2006/relationships/hyperlink" Target="..\CONTRATOS\2017\OCTUBRE\689.pdf" TargetMode="External"/><Relationship Id="rId779" Type="http://schemas.openxmlformats.org/officeDocument/2006/relationships/hyperlink" Target="..\CONTRATOS\2017\OCTUBRE\787.pdf" TargetMode="External"/><Relationship Id="rId986" Type="http://schemas.openxmlformats.org/officeDocument/2006/relationships/hyperlink" Target="https://www.contratos.gov.co/consultas/detalleProceso.do?numConstancia=17-12-7182089" TargetMode="External"/><Relationship Id="rId334" Type="http://schemas.openxmlformats.org/officeDocument/2006/relationships/hyperlink" Target="../CONTRATOS/2017/MAYO/346%20ACEPTACION%20DE%20OFERTA.pdf" TargetMode="External"/><Relationship Id="rId541" Type="http://schemas.openxmlformats.org/officeDocument/2006/relationships/hyperlink" Target="..\CONTRATOS\2017\SEPTIEMBRE\548.pdf" TargetMode="External"/><Relationship Id="rId639" Type="http://schemas.openxmlformats.org/officeDocument/2006/relationships/hyperlink" Target="..\CONTRATOS\2017\OCTUBRE\647.pdf" TargetMode="External"/><Relationship Id="rId1171" Type="http://schemas.openxmlformats.org/officeDocument/2006/relationships/hyperlink" Target="https://www.contratos.gov.co/consultas/detalleProceso.do?numConstancia=17-12-6660261" TargetMode="External"/><Relationship Id="rId1269" Type="http://schemas.openxmlformats.org/officeDocument/2006/relationships/hyperlink" Target="https://www.contratos.gov.co/consultas/detalleProceso.do?numConstancia=17-12-6549681" TargetMode="External"/><Relationship Id="rId1476" Type="http://schemas.openxmlformats.org/officeDocument/2006/relationships/hyperlink" Target="https://www.contratos.gov.co/consultas/detalleProceso.do?numConstancia=17-12-6310633" TargetMode="External"/><Relationship Id="rId401" Type="http://schemas.openxmlformats.org/officeDocument/2006/relationships/hyperlink" Target="..\PROCESOS\MC%20004-2017\PUBLICAR\ACEPTACION%20DE%20OFERTA.pdf" TargetMode="External"/><Relationship Id="rId846" Type="http://schemas.openxmlformats.org/officeDocument/2006/relationships/hyperlink" Target="https://www.contratos.gov.co/consultas/detalleProceso.do?numConstancia=17-12-7193797" TargetMode="External"/><Relationship Id="rId1031" Type="http://schemas.openxmlformats.org/officeDocument/2006/relationships/hyperlink" Target="https://www.contratos.gov.co/consultas/detalleProceso.do?numConstancia=17-12-7105113" TargetMode="External"/><Relationship Id="rId1129" Type="http://schemas.openxmlformats.org/officeDocument/2006/relationships/hyperlink" Target="https://www.contratos.gov.co/consultas/detalleProceso.do?numConstancia=17-12-7097368" TargetMode="External"/><Relationship Id="rId706" Type="http://schemas.openxmlformats.org/officeDocument/2006/relationships/hyperlink" Target="..\CONTRATOS\2017\OCTUBRE\714.pdf" TargetMode="External"/><Relationship Id="rId913" Type="http://schemas.openxmlformats.org/officeDocument/2006/relationships/hyperlink" Target="https://www.contratos.gov.co/consultas/detalleProceso.do?numConstancia=17-12-7167166" TargetMode="External"/><Relationship Id="rId1336" Type="http://schemas.openxmlformats.org/officeDocument/2006/relationships/hyperlink" Target="https://www.contratos.gov.co/consultas/detalleProceso.do?numConstancia=17-12-6431070" TargetMode="External"/><Relationship Id="rId1543" Type="http://schemas.openxmlformats.org/officeDocument/2006/relationships/hyperlink" Target="https://www.contratos.gov.co/consultas/detalleProceso.do?numConstancia=17-12-6188441" TargetMode="External"/><Relationship Id="rId42" Type="http://schemas.openxmlformats.org/officeDocument/2006/relationships/hyperlink" Target="../CONTRATOS/2017/ENERO/042.pdf" TargetMode="External"/><Relationship Id="rId1403" Type="http://schemas.openxmlformats.org/officeDocument/2006/relationships/hyperlink" Target="https://www.contratos.gov.co/consultas/detalleProceso.do?numConstancia=17-12-6334305" TargetMode="External"/><Relationship Id="rId191" Type="http://schemas.openxmlformats.org/officeDocument/2006/relationships/hyperlink" Target="../CONTRATOS/2017/MARZO/179.pdf" TargetMode="External"/><Relationship Id="rId289" Type="http://schemas.openxmlformats.org/officeDocument/2006/relationships/hyperlink" Target="../CONTRATOS/2017/MARZO/280.pdf" TargetMode="External"/><Relationship Id="rId496" Type="http://schemas.openxmlformats.org/officeDocument/2006/relationships/hyperlink" Target="..\CONTRATOS\2017\SEPTIEMBRE\503.pdf" TargetMode="External"/><Relationship Id="rId149" Type="http://schemas.openxmlformats.org/officeDocument/2006/relationships/hyperlink" Target="../CONTRATOS/2017/JUNIO/369.pdf" TargetMode="External"/><Relationship Id="rId356" Type="http://schemas.openxmlformats.org/officeDocument/2006/relationships/hyperlink" Target="../CONTRATOS/2017/MAYO/347.pdf" TargetMode="External"/><Relationship Id="rId563" Type="http://schemas.openxmlformats.org/officeDocument/2006/relationships/hyperlink" Target="..\CONTRATOS\2017\SEPTIEMBRE\571.pdf" TargetMode="External"/><Relationship Id="rId770" Type="http://schemas.openxmlformats.org/officeDocument/2006/relationships/hyperlink" Target="..\CONTRATOS\2017\OCTUBRE\778.pdf" TargetMode="External"/><Relationship Id="rId1193" Type="http://schemas.openxmlformats.org/officeDocument/2006/relationships/hyperlink" Target="https://www.contratos.gov.co/consultas/detalleProceso.do?numConstancia=17-12-6774306" TargetMode="External"/><Relationship Id="rId216" Type="http://schemas.openxmlformats.org/officeDocument/2006/relationships/hyperlink" Target="../CONTRATOS/2017/MARZO/204.pdf" TargetMode="External"/><Relationship Id="rId423" Type="http://schemas.openxmlformats.org/officeDocument/2006/relationships/hyperlink" Target="..\CONTRATOS\2017\AGOSTO\430.pdf" TargetMode="External"/><Relationship Id="rId868" Type="http://schemas.openxmlformats.org/officeDocument/2006/relationships/hyperlink" Target="https://www.contratos.gov.co/consultas/detalleProceso.do?numConstancia=17-12-7230624" TargetMode="External"/><Relationship Id="rId1053" Type="http://schemas.openxmlformats.org/officeDocument/2006/relationships/hyperlink" Target="https://www.contratos.gov.co/consultas/detalleProceso.do?numConstancia=17-12-7052597" TargetMode="External"/><Relationship Id="rId1260" Type="http://schemas.openxmlformats.org/officeDocument/2006/relationships/hyperlink" Target="https://www.contratos.gov.co/consultas/detalleProceso.do?numConstancia=17-13-6558913" TargetMode="External"/><Relationship Id="rId1498" Type="http://schemas.openxmlformats.org/officeDocument/2006/relationships/hyperlink" Target="https://www.contratos.gov.co/consultas/detalleProceso.do?numConstancia=17-12-6259826" TargetMode="External"/><Relationship Id="rId630" Type="http://schemas.openxmlformats.org/officeDocument/2006/relationships/hyperlink" Target="..\CONTRATOS\2017\OCTUBRE\638.pdf" TargetMode="External"/><Relationship Id="rId728" Type="http://schemas.openxmlformats.org/officeDocument/2006/relationships/hyperlink" Target="..\CONTRATOS\2017\OCTUBRE\736.pdf" TargetMode="External"/><Relationship Id="rId935" Type="http://schemas.openxmlformats.org/officeDocument/2006/relationships/hyperlink" Target="https://www.contratos.gov.co/consultas/detalleProceso.do?numConstancia=17-12-7154932" TargetMode="External"/><Relationship Id="rId1358" Type="http://schemas.openxmlformats.org/officeDocument/2006/relationships/hyperlink" Target="https://www.contratos.gov.co/consultas/detalleProceso.do?numConstancia=17-12-6420835" TargetMode="External"/><Relationship Id="rId1565" Type="http://schemas.openxmlformats.org/officeDocument/2006/relationships/hyperlink" Target="https://www.contratos.gov.co/consultas/detalleProceso.do?numConstancia=17-12-6115106" TargetMode="External"/><Relationship Id="rId64" Type="http://schemas.openxmlformats.org/officeDocument/2006/relationships/hyperlink" Target="../CONTRATOS/2017/FEBRERO/064.pdf" TargetMode="External"/><Relationship Id="rId1120" Type="http://schemas.openxmlformats.org/officeDocument/2006/relationships/hyperlink" Target="https://www.contratos.gov.co/consultas/detalleProceso.do?numConstancia=17-12-7090258" TargetMode="External"/><Relationship Id="rId1218" Type="http://schemas.openxmlformats.org/officeDocument/2006/relationships/hyperlink" Target="https://www.contratos.gov.co/consultas/detalleProceso.do?numConstancia=17-12-7036837" TargetMode="External"/><Relationship Id="rId1425" Type="http://schemas.openxmlformats.org/officeDocument/2006/relationships/hyperlink" Target="https://www.contratos.gov.co/consultas/detalleProceso.do?numConstancia=17-12-6361033" TargetMode="External"/><Relationship Id="rId280" Type="http://schemas.openxmlformats.org/officeDocument/2006/relationships/hyperlink" Target="..\CONTRATOS\2017\MARZO\271.pdf" TargetMode="External"/><Relationship Id="rId140" Type="http://schemas.openxmlformats.org/officeDocument/2006/relationships/hyperlink" Target="..\CONTRATOS\2017\JUNIO\365.pdf" TargetMode="External"/><Relationship Id="rId378" Type="http://schemas.openxmlformats.org/officeDocument/2006/relationships/hyperlink" Target="..\CONTRATOS\2017\MAYO\364.pdf" TargetMode="External"/><Relationship Id="rId585" Type="http://schemas.openxmlformats.org/officeDocument/2006/relationships/hyperlink" Target="..\CONTRATOS\2017\SEPTIEMBRE\593.pdf" TargetMode="External"/><Relationship Id="rId792" Type="http://schemas.openxmlformats.org/officeDocument/2006/relationships/hyperlink" Target="https://www.contratos.gov.co/consultas/detalleProceso.do?numConstancia=17-12-6075723" TargetMode="External"/><Relationship Id="rId6" Type="http://schemas.openxmlformats.org/officeDocument/2006/relationships/hyperlink" Target="../CONTRATOS/2017/ENERO/006.pdf" TargetMode="External"/><Relationship Id="rId238" Type="http://schemas.openxmlformats.org/officeDocument/2006/relationships/hyperlink" Target="../CONTRATOS/2017/MARZO/226.pdf" TargetMode="External"/><Relationship Id="rId445" Type="http://schemas.openxmlformats.org/officeDocument/2006/relationships/hyperlink" Target="..\CONTRATOS\2017\SEPTIEMBRE\452.pdf" TargetMode="External"/><Relationship Id="rId652" Type="http://schemas.openxmlformats.org/officeDocument/2006/relationships/hyperlink" Target="..\CONTRATOS\2017\OCTUBRE\660.pdf" TargetMode="External"/><Relationship Id="rId1075" Type="http://schemas.openxmlformats.org/officeDocument/2006/relationships/hyperlink" Target="https://www.contratos.gov.co/consultas/detalleProceso.do?numConstancia=17-12-7065414" TargetMode="External"/><Relationship Id="rId1282" Type="http://schemas.openxmlformats.org/officeDocument/2006/relationships/hyperlink" Target="https://www.contratos.gov.co/consultas/detalleProceso.do?numConstancia=17-12-6511330" TargetMode="External"/><Relationship Id="rId305" Type="http://schemas.openxmlformats.org/officeDocument/2006/relationships/hyperlink" Target="../CONTRATOS/2017/ABRIL/296.pdf" TargetMode="External"/><Relationship Id="rId512" Type="http://schemas.openxmlformats.org/officeDocument/2006/relationships/hyperlink" Target="..\CONTRATOS\2017\SEPTIEMBRE\519.pdf" TargetMode="External"/><Relationship Id="rId957" Type="http://schemas.openxmlformats.org/officeDocument/2006/relationships/hyperlink" Target="https://www.contratos.gov.co/consultas/detalleProceso.do?numConstancia=17-12-7142359" TargetMode="External"/><Relationship Id="rId1142" Type="http://schemas.openxmlformats.org/officeDocument/2006/relationships/hyperlink" Target="https://www.contratos.gov.co/consultas/detalleProceso.do?numConstancia=17-12-7023683" TargetMode="External"/><Relationship Id="rId86" Type="http://schemas.openxmlformats.org/officeDocument/2006/relationships/hyperlink" Target="../CONTRATOS/2017/FEBRERO/086.pdf" TargetMode="External"/><Relationship Id="rId817" Type="http://schemas.openxmlformats.org/officeDocument/2006/relationships/hyperlink" Target="https://www.contratos.gov.co/consultas/detalleProceso.do?numConstancia=17-12-7215137" TargetMode="External"/><Relationship Id="rId1002" Type="http://schemas.openxmlformats.org/officeDocument/2006/relationships/hyperlink" Target="https://www.contratos.gov.co/consultas/detalleProceso.do?numConstancia=17-12-7121444" TargetMode="External"/><Relationship Id="rId1447" Type="http://schemas.openxmlformats.org/officeDocument/2006/relationships/hyperlink" Target="https://www.contratos.gov.co/consultas/detalleProceso.do?numConstancia=17-12-6282980" TargetMode="External"/><Relationship Id="rId1307" Type="http://schemas.openxmlformats.org/officeDocument/2006/relationships/hyperlink" Target="https://www.contratos.gov.co/consultas/detalleProceso.do?numConstancia=17-12-6464033" TargetMode="External"/><Relationship Id="rId1514" Type="http://schemas.openxmlformats.org/officeDocument/2006/relationships/hyperlink" Target="https://www.contratos.gov.co/consultas/detalleProceso.do?numConstancia=17-12-6277026" TargetMode="External"/><Relationship Id="rId13" Type="http://schemas.openxmlformats.org/officeDocument/2006/relationships/hyperlink" Target="../CONTRATOS/2017/ENERO/013.pdf" TargetMode="External"/><Relationship Id="rId162" Type="http://schemas.openxmlformats.org/officeDocument/2006/relationships/hyperlink" Target="../CONTRATOS/2017/FEBRERO/148.pdf" TargetMode="External"/><Relationship Id="rId467" Type="http://schemas.openxmlformats.org/officeDocument/2006/relationships/hyperlink" Target="..\CONTRATOS\2017\SEPTIEMBRE\474.pdf" TargetMode="External"/><Relationship Id="rId1097" Type="http://schemas.openxmlformats.org/officeDocument/2006/relationships/hyperlink" Target="https://www.contratos.gov.co/consultas/detalleProceso.do?numConstancia=17-12-7078490" TargetMode="External"/><Relationship Id="rId674" Type="http://schemas.openxmlformats.org/officeDocument/2006/relationships/hyperlink" Target="..\CONTRATOS\2017\OCTUBRE\682.pdf" TargetMode="External"/><Relationship Id="rId881" Type="http://schemas.openxmlformats.org/officeDocument/2006/relationships/hyperlink" Target="https://www.contratos.gov.co/consultas/detalleProceso.do?numConstancia=17-12-7188885" TargetMode="External"/><Relationship Id="rId979" Type="http://schemas.openxmlformats.org/officeDocument/2006/relationships/hyperlink" Target="https://www.contratos.gov.co/consultas/detalleProceso.do?numConstancia=17-12-7136111" TargetMode="External"/><Relationship Id="rId327" Type="http://schemas.openxmlformats.org/officeDocument/2006/relationships/hyperlink" Target="../CONTRATOS/2017/ABRIL/318.pdf" TargetMode="External"/><Relationship Id="rId534" Type="http://schemas.openxmlformats.org/officeDocument/2006/relationships/hyperlink" Target="..\CONTRATOS\2017\SEPTIEMBRE\541.pdf" TargetMode="External"/><Relationship Id="rId741" Type="http://schemas.openxmlformats.org/officeDocument/2006/relationships/hyperlink" Target="..\CONTRATOS\2017\OCTUBRE\749.pdf" TargetMode="External"/><Relationship Id="rId839" Type="http://schemas.openxmlformats.org/officeDocument/2006/relationships/hyperlink" Target="https://www.contratos.gov.co/consultas/detalleProceso.do?numConstancia=17-12-7195502" TargetMode="External"/><Relationship Id="rId1164" Type="http://schemas.openxmlformats.org/officeDocument/2006/relationships/hyperlink" Target="https://www.contratos.gov.co/consultas/detalleProceso.do?numConstancia=17-12-6698807" TargetMode="External"/><Relationship Id="rId1371" Type="http://schemas.openxmlformats.org/officeDocument/2006/relationships/hyperlink" Target="https://www.contratos.gov.co/consultas/detalleProceso.do?numConstancia=17-12-6391518" TargetMode="External"/><Relationship Id="rId1469" Type="http://schemas.openxmlformats.org/officeDocument/2006/relationships/hyperlink" Target="https://www.contratos.gov.co/consultas/detalleProceso.do?numConstancia=17-12-6299408" TargetMode="External"/><Relationship Id="rId601" Type="http://schemas.openxmlformats.org/officeDocument/2006/relationships/hyperlink" Target="..\CONTRATOS\2017\SEPTIEMBRE\609.pdf" TargetMode="External"/><Relationship Id="rId1024" Type="http://schemas.openxmlformats.org/officeDocument/2006/relationships/hyperlink" Target="https://www.contratos.gov.co/consultas/detalleProceso.do?numConstancia=17-12-7107549" TargetMode="External"/><Relationship Id="rId1231" Type="http://schemas.openxmlformats.org/officeDocument/2006/relationships/hyperlink" Target="https://www.contratos.gov.co/consultas/detalleProceso.do?numConstancia=17-12-7045625" TargetMode="External"/><Relationship Id="rId906" Type="http://schemas.openxmlformats.org/officeDocument/2006/relationships/hyperlink" Target="https://www.contratos.gov.co/consultas/detalleProceso.do?numConstancia=17-12-7168502" TargetMode="External"/><Relationship Id="rId1329" Type="http://schemas.openxmlformats.org/officeDocument/2006/relationships/hyperlink" Target="https://www.contratos.gov.co/consultas/detalleProceso.do?numConstancia=17-12-6458422" TargetMode="External"/><Relationship Id="rId1536" Type="http://schemas.openxmlformats.org/officeDocument/2006/relationships/hyperlink" Target="https://www.contratos.gov.co/consultas/detalleProceso.do?numConstancia=17-12-6212329" TargetMode="External"/><Relationship Id="rId35" Type="http://schemas.openxmlformats.org/officeDocument/2006/relationships/hyperlink" Target="../CONTRATOS/2017/ENERO/035.pdf" TargetMode="External"/><Relationship Id="rId184" Type="http://schemas.openxmlformats.org/officeDocument/2006/relationships/hyperlink" Target="../CONTRATOS/2017/MARZO/172.pdf" TargetMode="External"/><Relationship Id="rId391" Type="http://schemas.openxmlformats.org/officeDocument/2006/relationships/hyperlink" Target="..\CONTRATOS\2017\JULIO\398.pdf" TargetMode="External"/><Relationship Id="rId251" Type="http://schemas.openxmlformats.org/officeDocument/2006/relationships/hyperlink" Target="../CONTRATOS/2017/MARZO/238.pdf" TargetMode="External"/><Relationship Id="rId489" Type="http://schemas.openxmlformats.org/officeDocument/2006/relationships/hyperlink" Target="..\CONTRATOS\2017\SEPTIEMBRE\496.pdf" TargetMode="External"/><Relationship Id="rId696" Type="http://schemas.openxmlformats.org/officeDocument/2006/relationships/hyperlink" Target="..\CONTRATOS\2017\OCTUBRE\704.pdf" TargetMode="External"/><Relationship Id="rId349" Type="http://schemas.openxmlformats.org/officeDocument/2006/relationships/hyperlink" Target="../CONTRATOS/2017/MAYO/339.pdf" TargetMode="External"/><Relationship Id="rId556" Type="http://schemas.openxmlformats.org/officeDocument/2006/relationships/hyperlink" Target="..\CONTRATOS\2017\SEPTIEMBRE\563.pdf" TargetMode="External"/><Relationship Id="rId763" Type="http://schemas.openxmlformats.org/officeDocument/2006/relationships/hyperlink" Target="..\CONTRATOS\2017\OCTUBRE\771.pdf" TargetMode="External"/><Relationship Id="rId1186" Type="http://schemas.openxmlformats.org/officeDocument/2006/relationships/hyperlink" Target="https://www.contratos.gov.co/consultas/detalleProceso.do?numConstancia=17-12-6755850" TargetMode="External"/><Relationship Id="rId1393" Type="http://schemas.openxmlformats.org/officeDocument/2006/relationships/hyperlink" Target="https://www.contratos.gov.co/consultas/detalleProceso.do?numConstancia=17-12-6373144" TargetMode="External"/><Relationship Id="rId111" Type="http://schemas.openxmlformats.org/officeDocument/2006/relationships/hyperlink" Target="../CONTRATOS/2017/FEBRERO/111.pdf" TargetMode="External"/><Relationship Id="rId209" Type="http://schemas.openxmlformats.org/officeDocument/2006/relationships/hyperlink" Target="../CONTRATOS/2017/MARZO/197.pdf" TargetMode="External"/><Relationship Id="rId416" Type="http://schemas.openxmlformats.org/officeDocument/2006/relationships/hyperlink" Target="..\CONTRATOS\2017\AGOSTO\423.pdf" TargetMode="External"/><Relationship Id="rId970" Type="http://schemas.openxmlformats.org/officeDocument/2006/relationships/hyperlink" Target="https://www.contratos.gov.co/consultas/detalleProceso.do?numConstancia=17-12-7133464" TargetMode="External"/><Relationship Id="rId1046" Type="http://schemas.openxmlformats.org/officeDocument/2006/relationships/hyperlink" Target="https://www.contratos.gov.co/consultas/detalleProceso.do?numConstancia=17-12-7290754" TargetMode="External"/><Relationship Id="rId1253" Type="http://schemas.openxmlformats.org/officeDocument/2006/relationships/hyperlink" Target="https://www.contratos.gov.co/consultas/detalleProceso.do?numConstancia=17-12-6588258" TargetMode="External"/><Relationship Id="rId623" Type="http://schemas.openxmlformats.org/officeDocument/2006/relationships/hyperlink" Target="..\CONTRATOS\2017\OCTUBRE\631.pdf" TargetMode="External"/><Relationship Id="rId830" Type="http://schemas.openxmlformats.org/officeDocument/2006/relationships/hyperlink" Target="https://www.contratos.gov.co/consultas/detalleProceso.do?numConstancia=17-12-7208321" TargetMode="External"/><Relationship Id="rId928" Type="http://schemas.openxmlformats.org/officeDocument/2006/relationships/hyperlink" Target="https://www.contratos.gov.co/consultas/detalleProceso.do?numConstancia=17-12-7159409" TargetMode="External"/><Relationship Id="rId1460" Type="http://schemas.openxmlformats.org/officeDocument/2006/relationships/hyperlink" Target="https://www.contratos.gov.co/consultas/detalleProceso.do?numConstancia=17-12-6291220" TargetMode="External"/><Relationship Id="rId1558" Type="http://schemas.openxmlformats.org/officeDocument/2006/relationships/hyperlink" Target="https://www.contratos.gov.co/consultas/detalleProceso.do?numConstancia=17-12-6130773" TargetMode="External"/><Relationship Id="rId57" Type="http://schemas.openxmlformats.org/officeDocument/2006/relationships/hyperlink" Target="../CONTRATOS/2017/FEBRERO/057.pdf" TargetMode="External"/><Relationship Id="rId1113" Type="http://schemas.openxmlformats.org/officeDocument/2006/relationships/hyperlink" Target="https://www.contratos.gov.co/consultas/detalleProceso.do?numConstancia=17-12-7096378" TargetMode="External"/><Relationship Id="rId1320" Type="http://schemas.openxmlformats.org/officeDocument/2006/relationships/hyperlink" Target="https://www.contratos.gov.co/consultas/detalleProceso.do?numConstancia=17-12-6449193" TargetMode="External"/><Relationship Id="rId1418" Type="http://schemas.openxmlformats.org/officeDocument/2006/relationships/hyperlink" Target="https://www.contratos.gov.co/consultas/detalleProceso.do?numConstancia=17-12-6348847" TargetMode="External"/><Relationship Id="rId273" Type="http://schemas.openxmlformats.org/officeDocument/2006/relationships/hyperlink" Target="../CONTRATOS/2017/MARZO/263.pdf" TargetMode="External"/><Relationship Id="rId480" Type="http://schemas.openxmlformats.org/officeDocument/2006/relationships/hyperlink" Target="..\CONTRATOS\2017\SEPTIEMBRE\487.pdf" TargetMode="External"/><Relationship Id="rId133" Type="http://schemas.openxmlformats.org/officeDocument/2006/relationships/hyperlink" Target="../CONTRATOS/2017/FEBRERO/133.pdf" TargetMode="External"/><Relationship Id="rId340" Type="http://schemas.openxmlformats.org/officeDocument/2006/relationships/hyperlink" Target="../CONTRATOS/2017/MAYO/330.pdf" TargetMode="External"/><Relationship Id="rId578" Type="http://schemas.openxmlformats.org/officeDocument/2006/relationships/hyperlink" Target="..\CONTRATOS\2017\SEPTIEMBRE\586.pdf" TargetMode="External"/><Relationship Id="rId785" Type="http://schemas.openxmlformats.org/officeDocument/2006/relationships/hyperlink" Target="https://www.contratos.gov.co/consultas/detalleProceso.do?numConstancia=17-12-6059305" TargetMode="External"/><Relationship Id="rId992" Type="http://schemas.openxmlformats.org/officeDocument/2006/relationships/hyperlink" Target="https://www.contratos.gov.co/consultas/detalleProceso.do?numConstancia=17-12-7125668" TargetMode="External"/><Relationship Id="rId200" Type="http://schemas.openxmlformats.org/officeDocument/2006/relationships/hyperlink" Target="../CONTRATOS/2017/MARZO/188.pdf" TargetMode="External"/><Relationship Id="rId438" Type="http://schemas.openxmlformats.org/officeDocument/2006/relationships/hyperlink" Target="..\CONTRATOS\2017\SEPTIEMBRE\445.pdf" TargetMode="External"/><Relationship Id="rId645" Type="http://schemas.openxmlformats.org/officeDocument/2006/relationships/hyperlink" Target="..\CONTRATOS\2017\OCTUBRE\653.pdf" TargetMode="External"/><Relationship Id="rId852" Type="http://schemas.openxmlformats.org/officeDocument/2006/relationships/hyperlink" Target="https://www.contratos.gov.co/consultas/detalleProceso.do?numConstancia=17-12-7192879" TargetMode="External"/><Relationship Id="rId1068" Type="http://schemas.openxmlformats.org/officeDocument/2006/relationships/hyperlink" Target="https://www.contratos.gov.co/consultas/detalleProceso.do?numConstancia=17-12-7063100" TargetMode="External"/><Relationship Id="rId1275" Type="http://schemas.openxmlformats.org/officeDocument/2006/relationships/hyperlink" Target="https://www.contratos.gov.co/consultas/detalleProceso.do?numConstancia=17-12-6569245" TargetMode="External"/><Relationship Id="rId1482" Type="http://schemas.openxmlformats.org/officeDocument/2006/relationships/hyperlink" Target="https://www.contratos.gov.co/consultas/detalleProceso.do?numConstancia=17-12-6319819" TargetMode="External"/><Relationship Id="rId505" Type="http://schemas.openxmlformats.org/officeDocument/2006/relationships/hyperlink" Target="..\CONTRATOS\2017\SEPTIEMBRE\512.pdf" TargetMode="External"/><Relationship Id="rId712" Type="http://schemas.openxmlformats.org/officeDocument/2006/relationships/hyperlink" Target="..\CONTRATOS\2017\OCTUBRE\720.pdf" TargetMode="External"/><Relationship Id="rId1135" Type="http://schemas.openxmlformats.org/officeDocument/2006/relationships/hyperlink" Target="https://www.contratos.gov.co/consultas/detalleProceso.do?numConstancia=17-12-7024106" TargetMode="External"/><Relationship Id="rId1342" Type="http://schemas.openxmlformats.org/officeDocument/2006/relationships/hyperlink" Target="https://www.contratos.gov.co/consultas/detalleProceso.do?numConstancia=17-12-6445795" TargetMode="External"/><Relationship Id="rId79" Type="http://schemas.openxmlformats.org/officeDocument/2006/relationships/hyperlink" Target="../CONTRATOS/2017/FEBRERO/079.pdf" TargetMode="External"/><Relationship Id="rId1202" Type="http://schemas.openxmlformats.org/officeDocument/2006/relationships/hyperlink" Target="https://www.contratos.gov.co/consultas/detalleProceso.do?numConstancia=17-12-6797580" TargetMode="External"/><Relationship Id="rId1507" Type="http://schemas.openxmlformats.org/officeDocument/2006/relationships/hyperlink" Target="https://www.contratos.gov.co/consultas/detalleProceso.do?numConstancia=17-12-6266759" TargetMode="External"/><Relationship Id="rId295" Type="http://schemas.openxmlformats.org/officeDocument/2006/relationships/hyperlink" Target="../CONTRATOS/2017/ABRIL/286.pdf" TargetMode="External"/><Relationship Id="rId155" Type="http://schemas.openxmlformats.org/officeDocument/2006/relationships/hyperlink" Target="../CONTRATOS/2017/FEBRERO/140.pdf" TargetMode="External"/><Relationship Id="rId362" Type="http://schemas.openxmlformats.org/officeDocument/2006/relationships/hyperlink" Target="../CONTRATOS/2017/MAYO/353%20ACEPTACION%20DE%20OFERTA.pdf" TargetMode="External"/><Relationship Id="rId1297" Type="http://schemas.openxmlformats.org/officeDocument/2006/relationships/hyperlink" Target="https://www.contratos.gov.co/consultas/detalleProceso.do?numConstancia=17-12-6510754" TargetMode="External"/><Relationship Id="rId222" Type="http://schemas.openxmlformats.org/officeDocument/2006/relationships/hyperlink" Target="../CONTRATOS/2017/MARZO/210.pdf" TargetMode="External"/><Relationship Id="rId667" Type="http://schemas.openxmlformats.org/officeDocument/2006/relationships/hyperlink" Target="..\CONTRATOS\2017\OCTUBRE\675.pdf" TargetMode="External"/><Relationship Id="rId874" Type="http://schemas.openxmlformats.org/officeDocument/2006/relationships/hyperlink" Target="https://www.contratos.gov.co/consultas/detalleProceso.do?numConstancia=17-12-7243262" TargetMode="External"/><Relationship Id="rId527" Type="http://schemas.openxmlformats.org/officeDocument/2006/relationships/hyperlink" Target="..\CONTRATOS\2017\SEPTIEMBRE\534.pdf" TargetMode="External"/><Relationship Id="rId734" Type="http://schemas.openxmlformats.org/officeDocument/2006/relationships/hyperlink" Target="..\CONTRATOS\2017\OCTUBRE\742.pdf" TargetMode="External"/><Relationship Id="rId941" Type="http://schemas.openxmlformats.org/officeDocument/2006/relationships/hyperlink" Target="https://www.contratos.gov.co/consultas/detalleProceso.do?numConstancia=17-12-7151979" TargetMode="External"/><Relationship Id="rId1157" Type="http://schemas.openxmlformats.org/officeDocument/2006/relationships/hyperlink" Target="https://www.contratos.gov.co/consultas/detalleProceso.do?numConstancia=17-12-6722305" TargetMode="External"/><Relationship Id="rId1364" Type="http://schemas.openxmlformats.org/officeDocument/2006/relationships/hyperlink" Target="https://www.contratos.gov.co/consultas/detalleProceso.do?numConstancia=17-12-6384924" TargetMode="External"/><Relationship Id="rId1571" Type="http://schemas.openxmlformats.org/officeDocument/2006/relationships/hyperlink" Target="https://www.contratos.gov.co/consultas/detalleProceso.do?numConstancia=17-12-6099032" TargetMode="External"/><Relationship Id="rId70" Type="http://schemas.openxmlformats.org/officeDocument/2006/relationships/hyperlink" Target="../CONTRATOS/2017/FEBRERO/070.pdf" TargetMode="External"/><Relationship Id="rId801" Type="http://schemas.openxmlformats.org/officeDocument/2006/relationships/hyperlink" Target="https://www.contratos.gov.co/consultas/detalleProceso.do?numConstancia=17-12-6100585" TargetMode="External"/><Relationship Id="rId1017" Type="http://schemas.openxmlformats.org/officeDocument/2006/relationships/hyperlink" Target="https://www.contratos.gov.co/consultas/detalleProceso.do?numConstancia=17-12-7110939" TargetMode="External"/><Relationship Id="rId1224" Type="http://schemas.openxmlformats.org/officeDocument/2006/relationships/hyperlink" Target="https://www.contratos.gov.co/consultas/detalleProceso.do?numConstancia=17-12-7038370" TargetMode="External"/><Relationship Id="rId1431" Type="http://schemas.openxmlformats.org/officeDocument/2006/relationships/hyperlink" Target="https://www.contratos.gov.co/consultas/detalleProceso.do?numConstancia=17-12-6321584" TargetMode="External"/><Relationship Id="rId1529" Type="http://schemas.openxmlformats.org/officeDocument/2006/relationships/hyperlink" Target="https://www.contratos.gov.co/consultas/detalleProceso.do?numConstancia=17-12-6220234" TargetMode="External"/><Relationship Id="rId28" Type="http://schemas.openxmlformats.org/officeDocument/2006/relationships/hyperlink" Target="../CONTRATOS/2017/ENERO/028.pdf" TargetMode="External"/><Relationship Id="rId177" Type="http://schemas.openxmlformats.org/officeDocument/2006/relationships/hyperlink" Target="../CONTRATOS/2017/MARZO/165.pdf" TargetMode="External"/><Relationship Id="rId384" Type="http://schemas.openxmlformats.org/officeDocument/2006/relationships/hyperlink" Target="..\PROCESOS\CM%20001-2017\391.pdf" TargetMode="External"/><Relationship Id="rId591" Type="http://schemas.openxmlformats.org/officeDocument/2006/relationships/hyperlink" Target="..\CONTRATOS\2017\SEPTIEMBRE\599.pdf" TargetMode="External"/><Relationship Id="rId244" Type="http://schemas.openxmlformats.org/officeDocument/2006/relationships/hyperlink" Target="../CONTRATOS/2017/MARZO/232.pdf" TargetMode="External"/><Relationship Id="rId689" Type="http://schemas.openxmlformats.org/officeDocument/2006/relationships/hyperlink" Target="..\CONTRATOS\2017\OCTUBRE\697.pdf" TargetMode="External"/><Relationship Id="rId896" Type="http://schemas.openxmlformats.org/officeDocument/2006/relationships/hyperlink" Target="https://www.contratos.gov.co/consultas/detalleProceso.do?numConstancia=17-12-7170635" TargetMode="External"/><Relationship Id="rId1081" Type="http://schemas.openxmlformats.org/officeDocument/2006/relationships/hyperlink" Target="https://www.contratos.gov.co/consultas/detalleProceso.do?numConstancia=17-12-7086390" TargetMode="External"/><Relationship Id="rId451" Type="http://schemas.openxmlformats.org/officeDocument/2006/relationships/hyperlink" Target="..\CONTRATOS\2017\SEPTIEMBRE\458.pdf" TargetMode="External"/><Relationship Id="rId549" Type="http://schemas.openxmlformats.org/officeDocument/2006/relationships/hyperlink" Target="..\CONTRATOS\2017\SEPTIEMBRE\556.pdf" TargetMode="External"/><Relationship Id="rId756" Type="http://schemas.openxmlformats.org/officeDocument/2006/relationships/hyperlink" Target="..\CONTRATOS\2017\OCTUBRE\764.pdf" TargetMode="External"/><Relationship Id="rId1179" Type="http://schemas.openxmlformats.org/officeDocument/2006/relationships/hyperlink" Target="https://www.contratos.gov.co/consultas/detalleProceso.do?numConstancia=17-1-171195" TargetMode="External"/><Relationship Id="rId1386" Type="http://schemas.openxmlformats.org/officeDocument/2006/relationships/hyperlink" Target="https://www.contratos.gov.co/consultas/detalleProceso.do?numConstancia=17-12-6363770" TargetMode="External"/><Relationship Id="rId104" Type="http://schemas.openxmlformats.org/officeDocument/2006/relationships/hyperlink" Target="../CONTRATOS/2017/FEBRERO/104.pdf" TargetMode="External"/><Relationship Id="rId311" Type="http://schemas.openxmlformats.org/officeDocument/2006/relationships/hyperlink" Target="../CONTRATOS/2017/ABRIL/302.pdf" TargetMode="External"/><Relationship Id="rId409" Type="http://schemas.openxmlformats.org/officeDocument/2006/relationships/hyperlink" Target="..\CONTRATOS\2017\AGOSTO\416.pdf" TargetMode="External"/><Relationship Id="rId963" Type="http://schemas.openxmlformats.org/officeDocument/2006/relationships/hyperlink" Target="https://www.contratos.gov.co/consultas/detalleProceso.do?numConstancia=17-12-7140416" TargetMode="External"/><Relationship Id="rId1039" Type="http://schemas.openxmlformats.org/officeDocument/2006/relationships/hyperlink" Target="https://www.contratos.gov.co/consultas/detalleProceso.do?numConstancia=17-12-7102990" TargetMode="External"/><Relationship Id="rId1246" Type="http://schemas.openxmlformats.org/officeDocument/2006/relationships/hyperlink" Target="https://www.contratos.gov.co/consultas/detalleProceso.do?numConstancia=17-12-7050547" TargetMode="External"/><Relationship Id="rId92" Type="http://schemas.openxmlformats.org/officeDocument/2006/relationships/hyperlink" Target="../CONTRATOS/2017/FEBRERO/092.pdf" TargetMode="External"/><Relationship Id="rId616" Type="http://schemas.openxmlformats.org/officeDocument/2006/relationships/hyperlink" Target="..\CONTRATOS\2017\SEPTIEMBRE\624.pdf" TargetMode="External"/><Relationship Id="rId823" Type="http://schemas.openxmlformats.org/officeDocument/2006/relationships/hyperlink" Target="https://www.contratos.gov.co/consultas/detalleProceso.do?numConstancia=17-12-7219582" TargetMode="External"/><Relationship Id="rId1453" Type="http://schemas.openxmlformats.org/officeDocument/2006/relationships/hyperlink" Target="https://www.contratos.gov.co/consultas/detalleProceso.do?numConstancia=17-12-6291092" TargetMode="External"/><Relationship Id="rId1106" Type="http://schemas.openxmlformats.org/officeDocument/2006/relationships/hyperlink" Target="https://www.contratos.gov.co/consultas/detalleProceso.do?numConstancia=17-12-7072289" TargetMode="External"/><Relationship Id="rId1313" Type="http://schemas.openxmlformats.org/officeDocument/2006/relationships/hyperlink" Target="https://www.contratos.gov.co/consultas/detalleProceso.do?numConstancia=17-12-6470458" TargetMode="External"/><Relationship Id="rId1520" Type="http://schemas.openxmlformats.org/officeDocument/2006/relationships/hyperlink" Target="https://www.contratos.gov.co/consultas/detalleProceso.do?numConstancia=17-12-6281249" TargetMode="External"/><Relationship Id="rId199" Type="http://schemas.openxmlformats.org/officeDocument/2006/relationships/hyperlink" Target="../CONTRATOS/2017/MARZO/187.pdf" TargetMode="External"/><Relationship Id="rId266" Type="http://schemas.openxmlformats.org/officeDocument/2006/relationships/hyperlink" Target="../CONTRATOS/2017/MARZO/255.pdf" TargetMode="External"/><Relationship Id="rId473" Type="http://schemas.openxmlformats.org/officeDocument/2006/relationships/hyperlink" Target="..\CONTRATOS\2017\SEPTIEMBRE\480.pdf" TargetMode="External"/><Relationship Id="rId680" Type="http://schemas.openxmlformats.org/officeDocument/2006/relationships/hyperlink" Target="..\CONTRATOS\2017\OCTUBRE\688.pdf" TargetMode="External"/><Relationship Id="rId126" Type="http://schemas.openxmlformats.org/officeDocument/2006/relationships/hyperlink" Target="../CONTRATOS/2017/FEBRERO/126.pdf" TargetMode="External"/><Relationship Id="rId333" Type="http://schemas.openxmlformats.org/officeDocument/2006/relationships/hyperlink" Target="../CONTRATOS/2017/MAYO/324.pdf" TargetMode="External"/><Relationship Id="rId540" Type="http://schemas.openxmlformats.org/officeDocument/2006/relationships/hyperlink" Target="..\CONTRATOS\2017\SEPTIEMBRE\547.pdf" TargetMode="External"/><Relationship Id="rId778" Type="http://schemas.openxmlformats.org/officeDocument/2006/relationships/hyperlink" Target="..\CONTRATOS\2017\OCTUBRE\786.pdf" TargetMode="External"/><Relationship Id="rId985" Type="http://schemas.openxmlformats.org/officeDocument/2006/relationships/hyperlink" Target="https://www.contratos.gov.co/consultas/detalleProceso.do?numConstancia=17-12-7127677" TargetMode="External"/><Relationship Id="rId1170" Type="http://schemas.openxmlformats.org/officeDocument/2006/relationships/hyperlink" Target="https://www.contratos.gov.co/consultas/detalleProceso.do?numConstancia=17-12-6704544" TargetMode="External"/><Relationship Id="rId638" Type="http://schemas.openxmlformats.org/officeDocument/2006/relationships/hyperlink" Target="..\PROCESOS\LP%20007\PUBLICAR\646-AXA%20C.pdf" TargetMode="External"/><Relationship Id="rId845" Type="http://schemas.openxmlformats.org/officeDocument/2006/relationships/hyperlink" Target="https://www.contratos.gov.co/consultas/detalleProceso.do?numConstancia=17-12-7193892" TargetMode="External"/><Relationship Id="rId1030" Type="http://schemas.openxmlformats.org/officeDocument/2006/relationships/hyperlink" Target="https://www.contratos.gov.co/consultas/detalleProceso.do?numConstancia=17-12-7115508" TargetMode="External"/><Relationship Id="rId1268" Type="http://schemas.openxmlformats.org/officeDocument/2006/relationships/hyperlink" Target="https://www.contratos.gov.co/consultas/detalleProceso.do?numConstancia=17-12-6570307" TargetMode="External"/><Relationship Id="rId1475" Type="http://schemas.openxmlformats.org/officeDocument/2006/relationships/hyperlink" Target="https://www.contratos.gov.co/consultas/detalleProceso.do?numConstancia=17-12-6310443" TargetMode="External"/><Relationship Id="rId400" Type="http://schemas.openxmlformats.org/officeDocument/2006/relationships/hyperlink" Target="..\CONTRATOS\2017\AGOSTO\407.pdf" TargetMode="External"/><Relationship Id="rId705" Type="http://schemas.openxmlformats.org/officeDocument/2006/relationships/hyperlink" Target="..\CONTRATOS\2017\OCTUBRE\713.pdf" TargetMode="External"/><Relationship Id="rId1128" Type="http://schemas.openxmlformats.org/officeDocument/2006/relationships/hyperlink" Target="https://www.contratos.gov.co/consultas/detalleProceso.do?numConstancia=17-12-7096736" TargetMode="External"/><Relationship Id="rId1335" Type="http://schemas.openxmlformats.org/officeDocument/2006/relationships/hyperlink" Target="https://www.contratos.gov.co/consultas/detalleProceso.do?numConstancia=17-12-6429764" TargetMode="External"/><Relationship Id="rId1542" Type="http://schemas.openxmlformats.org/officeDocument/2006/relationships/hyperlink" Target="https://www.contratos.gov.co/consultas/detalleProceso.do?numConstancia=17-12-6188489" TargetMode="External"/><Relationship Id="rId912" Type="http://schemas.openxmlformats.org/officeDocument/2006/relationships/hyperlink" Target="https://www.contratos.gov.co/consultas/detalleProceso.do?numConstancia=17-12-7167184" TargetMode="External"/><Relationship Id="rId41" Type="http://schemas.openxmlformats.org/officeDocument/2006/relationships/hyperlink" Target="../CONTRATOS/2017/ENERO/041.pdf" TargetMode="External"/><Relationship Id="rId1402" Type="http://schemas.openxmlformats.org/officeDocument/2006/relationships/hyperlink" Target="https://www.contratos.gov.co/consultas/detalleProceso.do?numConstancia=17-12-6329474" TargetMode="External"/><Relationship Id="rId190" Type="http://schemas.openxmlformats.org/officeDocument/2006/relationships/hyperlink" Target="../CONTRATOS/2017/MARZO/178.pdf" TargetMode="External"/><Relationship Id="rId288" Type="http://schemas.openxmlformats.org/officeDocument/2006/relationships/hyperlink" Target="../CONTRATOS/2017/MARZO/279.pdf" TargetMode="External"/><Relationship Id="rId495" Type="http://schemas.openxmlformats.org/officeDocument/2006/relationships/hyperlink" Target="..\CONTRATOS\2017\SEPTIEMBRE\502.pdf" TargetMode="External"/><Relationship Id="rId148" Type="http://schemas.openxmlformats.org/officeDocument/2006/relationships/hyperlink" Target="../CONTRATOS/2017/JUNIO/370.pdf" TargetMode="External"/><Relationship Id="rId355" Type="http://schemas.openxmlformats.org/officeDocument/2006/relationships/hyperlink" Target="../CONTRATOS/2017/MAYO/345.pdf" TargetMode="External"/><Relationship Id="rId562" Type="http://schemas.openxmlformats.org/officeDocument/2006/relationships/hyperlink" Target="..\CONTRATOS\2017\SEPTIEMBRE\570.pdf" TargetMode="External"/><Relationship Id="rId1192" Type="http://schemas.openxmlformats.org/officeDocument/2006/relationships/hyperlink" Target="https://www.contratos.gov.co/consultas/detalleProceso.do?numConstancia=17-12-6772506" TargetMode="External"/><Relationship Id="rId215" Type="http://schemas.openxmlformats.org/officeDocument/2006/relationships/hyperlink" Target="../CONTRATOS/2017/MARZO/203.pdf" TargetMode="External"/><Relationship Id="rId422" Type="http://schemas.openxmlformats.org/officeDocument/2006/relationships/hyperlink" Target="..\CONTRATOS\2017\AGOSTO\429.pdf" TargetMode="External"/><Relationship Id="rId867" Type="http://schemas.openxmlformats.org/officeDocument/2006/relationships/hyperlink" Target="https://www.contratos.gov.co/consultas/detalleProceso.do?numConstancia=17-12-7190129" TargetMode="External"/><Relationship Id="rId1052" Type="http://schemas.openxmlformats.org/officeDocument/2006/relationships/hyperlink" Target="https://www.contratos.gov.co/consultas/detalleProceso.do?numConstancia=17-12-7052515" TargetMode="External"/><Relationship Id="rId1497" Type="http://schemas.openxmlformats.org/officeDocument/2006/relationships/hyperlink" Target="https://www.contratos.gov.co/consultas/detalleProceso.do?numConstancia=17-12-6259464" TargetMode="External"/><Relationship Id="rId727" Type="http://schemas.openxmlformats.org/officeDocument/2006/relationships/hyperlink" Target="..\CONTRATOS\2017\OCTUBRE\735.pdf" TargetMode="External"/><Relationship Id="rId934" Type="http://schemas.openxmlformats.org/officeDocument/2006/relationships/hyperlink" Target="https://www.contratos.gov.co/consultas/detalleProceso.do?numConstancia=17-12-7155266" TargetMode="External"/><Relationship Id="rId1357" Type="http://schemas.openxmlformats.org/officeDocument/2006/relationships/hyperlink" Target="https://www.contratos.gov.co/consultas/detalleProceso.do?numConstancia=17-12-6420822" TargetMode="External"/><Relationship Id="rId1564" Type="http://schemas.openxmlformats.org/officeDocument/2006/relationships/hyperlink" Target="https://www.contratos.gov.co/consultas/detalleProceso.do?numConstancia=17-12-6129692" TargetMode="External"/><Relationship Id="rId63" Type="http://schemas.openxmlformats.org/officeDocument/2006/relationships/hyperlink" Target="../CONTRATOS/2017/FEBRERO/063.pdf" TargetMode="External"/><Relationship Id="rId1217" Type="http://schemas.openxmlformats.org/officeDocument/2006/relationships/hyperlink" Target="https://www.contratos.gov.co/consultas/detalleProceso.do?numConstancia=17-12-7036733" TargetMode="External"/><Relationship Id="rId1424" Type="http://schemas.openxmlformats.org/officeDocument/2006/relationships/hyperlink" Target="https://www.contratos.gov.co/consultas/detalleProceso.do?numConstancia=17-12-6360490" TargetMode="External"/><Relationship Id="rId377" Type="http://schemas.openxmlformats.org/officeDocument/2006/relationships/hyperlink" Target="..\CONTRATOS\2017\MAYO\363.pdf" TargetMode="External"/><Relationship Id="rId584" Type="http://schemas.openxmlformats.org/officeDocument/2006/relationships/hyperlink" Target="..\CONTRATOS\2017\SEPTIEMBRE\592.pdf" TargetMode="External"/><Relationship Id="rId5" Type="http://schemas.openxmlformats.org/officeDocument/2006/relationships/hyperlink" Target="../CONTRATOS/2017/ENERO/005.pdf" TargetMode="External"/><Relationship Id="rId237" Type="http://schemas.openxmlformats.org/officeDocument/2006/relationships/hyperlink" Target="..\CONTRATOS\2017\MARZO\225.pdf" TargetMode="External"/><Relationship Id="rId791" Type="http://schemas.openxmlformats.org/officeDocument/2006/relationships/hyperlink" Target="https://www.contratos.gov.co/consultas/detalleProceso.do?numConstancia=17-12-6074166" TargetMode="External"/><Relationship Id="rId889" Type="http://schemas.openxmlformats.org/officeDocument/2006/relationships/hyperlink" Target="https://www.contratos.gov.co/consultas/detalleProceso.do?numConstancia=17-12-7175954" TargetMode="External"/><Relationship Id="rId1074" Type="http://schemas.openxmlformats.org/officeDocument/2006/relationships/hyperlink" Target="https://www.contratos.gov.co/consultas/detalleProceso.do?numConstancia=17-12-7065244" TargetMode="External"/><Relationship Id="rId444" Type="http://schemas.openxmlformats.org/officeDocument/2006/relationships/hyperlink" Target="..\CONTRATOS\2017\SEPTIEMBRE\451.pdf" TargetMode="External"/><Relationship Id="rId651" Type="http://schemas.openxmlformats.org/officeDocument/2006/relationships/hyperlink" Target="..\CONTRATOS\2017\OCTUBRE\659.pdf" TargetMode="External"/><Relationship Id="rId749" Type="http://schemas.openxmlformats.org/officeDocument/2006/relationships/hyperlink" Target="..\CONTRATOS\2017\OCTUBRE\757.pdf" TargetMode="External"/><Relationship Id="rId1281" Type="http://schemas.openxmlformats.org/officeDocument/2006/relationships/hyperlink" Target="https://www.contratos.gov.co/consultas/detalleProceso.do?numConstancia=17-12-6581643" TargetMode="External"/><Relationship Id="rId1379" Type="http://schemas.openxmlformats.org/officeDocument/2006/relationships/hyperlink" Target="https://www.contratos.gov.co/consultas/detalleProceso.do?numConstancia=17-12-6379345" TargetMode="External"/><Relationship Id="rId304" Type="http://schemas.openxmlformats.org/officeDocument/2006/relationships/hyperlink" Target="../CONTRATOS/2017/ABRIL/295.pdf" TargetMode="External"/><Relationship Id="rId511" Type="http://schemas.openxmlformats.org/officeDocument/2006/relationships/hyperlink" Target="..\CONTRATOS\2017\SEPTIEMBRE\518.pdf" TargetMode="External"/><Relationship Id="rId609" Type="http://schemas.openxmlformats.org/officeDocument/2006/relationships/hyperlink" Target="..\CONTRATOS\2017\SEPTIEMBRE\617.pdf" TargetMode="External"/><Relationship Id="rId956" Type="http://schemas.openxmlformats.org/officeDocument/2006/relationships/hyperlink" Target="https://www.contratos.gov.co/consultas/detalleProceso.do?numConstancia=17-12-7137853" TargetMode="External"/><Relationship Id="rId1141" Type="http://schemas.openxmlformats.org/officeDocument/2006/relationships/hyperlink" Target="https://www.contratos.gov.co/consultas/detalleProceso.do?numConstancia=17-12-7023978" TargetMode="External"/><Relationship Id="rId1239" Type="http://schemas.openxmlformats.org/officeDocument/2006/relationships/hyperlink" Target="https://www.contratos.gov.co/consultas/detalleProceso.do?numConstancia=17-12-7048651" TargetMode="External"/><Relationship Id="rId85" Type="http://schemas.openxmlformats.org/officeDocument/2006/relationships/hyperlink" Target="../CONTRATOS/2017/FEBRERO/085.pdf" TargetMode="External"/><Relationship Id="rId816" Type="http://schemas.openxmlformats.org/officeDocument/2006/relationships/hyperlink" Target="https://www.contratos.gov.co/consultas/detalleProceso.do?numConstancia=17-12-7218454" TargetMode="External"/><Relationship Id="rId1001" Type="http://schemas.openxmlformats.org/officeDocument/2006/relationships/hyperlink" Target="https://www.contratos.gov.co/consultas/detalleProceso.do?numConstancia=17-12-7121586" TargetMode="External"/><Relationship Id="rId1446" Type="http://schemas.openxmlformats.org/officeDocument/2006/relationships/hyperlink" Target="https://www.contratos.gov.co/consultas/detalleProceso.do?numConstancia=17-12-6281635" TargetMode="External"/><Relationship Id="rId1306" Type="http://schemas.openxmlformats.org/officeDocument/2006/relationships/hyperlink" Target="https://www.contratos.gov.co/consultas/detalleProceso.do?numConstancia=17-12-6511848" TargetMode="External"/><Relationship Id="rId1513" Type="http://schemas.openxmlformats.org/officeDocument/2006/relationships/hyperlink" Target="https://www.contratos.gov.co/consultas/detalleProceso.do?numConstancia=17-12-6276737" TargetMode="External"/><Relationship Id="rId12" Type="http://schemas.openxmlformats.org/officeDocument/2006/relationships/hyperlink" Target="../CONTRATOS/2017/ENERO/012.pdf" TargetMode="External"/><Relationship Id="rId161" Type="http://schemas.openxmlformats.org/officeDocument/2006/relationships/hyperlink" Target="../CONTRATOS/2017/FEBRERO/146.pdf" TargetMode="External"/><Relationship Id="rId399" Type="http://schemas.openxmlformats.org/officeDocument/2006/relationships/hyperlink" Target="..\CONTRATOS\2017\AGOSTO\406.pdf" TargetMode="External"/><Relationship Id="rId259" Type="http://schemas.openxmlformats.org/officeDocument/2006/relationships/hyperlink" Target="../CONTRATOS/2017/MARZO/248.pdf" TargetMode="External"/><Relationship Id="rId466" Type="http://schemas.openxmlformats.org/officeDocument/2006/relationships/hyperlink" Target="..\CONTRATOS\2017\SEPTIEMBRE\473.pdf" TargetMode="External"/><Relationship Id="rId673" Type="http://schemas.openxmlformats.org/officeDocument/2006/relationships/hyperlink" Target="..\CONTRATOS\2017\OCTUBRE\681.pdf" TargetMode="External"/><Relationship Id="rId880" Type="http://schemas.openxmlformats.org/officeDocument/2006/relationships/hyperlink" Target="https://www.contratos.gov.co/consultas/detalleProceso.do?numConstancia=17-12-7189839" TargetMode="External"/><Relationship Id="rId1096" Type="http://schemas.openxmlformats.org/officeDocument/2006/relationships/hyperlink" Target="https://www.contratos.gov.co/consultas/detalleProceso.do?numConstancia=17-12-7078695" TargetMode="External"/><Relationship Id="rId1317" Type="http://schemas.openxmlformats.org/officeDocument/2006/relationships/hyperlink" Target="https://www.contratos.gov.co/consultas/detalleProceso.do?numConstancia=17-12-6493074" TargetMode="External"/><Relationship Id="rId1524" Type="http://schemas.openxmlformats.org/officeDocument/2006/relationships/hyperlink" Target="https://www.contratos.gov.co/consultas/detalleProceso.do?numConstancia=17-12-6278383" TargetMode="External"/><Relationship Id="rId23" Type="http://schemas.openxmlformats.org/officeDocument/2006/relationships/hyperlink" Target="../CONTRATOS/2017/ENERO/023.pdf" TargetMode="External"/><Relationship Id="rId119" Type="http://schemas.openxmlformats.org/officeDocument/2006/relationships/hyperlink" Target="../CONTRATOS/2017/FEBRERO/119.pdf" TargetMode="External"/><Relationship Id="rId326" Type="http://schemas.openxmlformats.org/officeDocument/2006/relationships/hyperlink" Target="../CONTRATOS/2017/ABRIL/317.pdf" TargetMode="External"/><Relationship Id="rId533" Type="http://schemas.openxmlformats.org/officeDocument/2006/relationships/hyperlink" Target="..\CONTRATOS\2017\SEPTIEMBRE\540.pdf" TargetMode="External"/><Relationship Id="rId978" Type="http://schemas.openxmlformats.org/officeDocument/2006/relationships/hyperlink" Target="https://www.contratos.gov.co/consultas/detalleProceso.do?numConstancia=17-12-7145025" TargetMode="External"/><Relationship Id="rId1163" Type="http://schemas.openxmlformats.org/officeDocument/2006/relationships/hyperlink" Target="https://www.contratos.gov.co/consultas/detalleProceso.do?numConstancia=17-12-6708740" TargetMode="External"/><Relationship Id="rId1370" Type="http://schemas.openxmlformats.org/officeDocument/2006/relationships/hyperlink" Target="https://www.contratos.gov.co/consultas/detalleProceso.do?numConstancia=17-12-6391404" TargetMode="External"/><Relationship Id="rId740" Type="http://schemas.openxmlformats.org/officeDocument/2006/relationships/hyperlink" Target="..\CONTRATOS\2017\OCTUBRE\748.pdf" TargetMode="External"/><Relationship Id="rId838" Type="http://schemas.openxmlformats.org/officeDocument/2006/relationships/hyperlink" Target="https://www.contratos.gov.co/consultas/detalleProceso.do?numConstancia=17-12-7196087" TargetMode="External"/><Relationship Id="rId1023" Type="http://schemas.openxmlformats.org/officeDocument/2006/relationships/hyperlink" Target="https://www.contratos.gov.co/consultas/detalleProceso.do?numConstancia=17-12-7107614" TargetMode="External"/><Relationship Id="rId1468" Type="http://schemas.openxmlformats.org/officeDocument/2006/relationships/hyperlink" Target="https://www.contratos.gov.co/consultas/detalleProceso.do?numConstancia=17-12-6299389" TargetMode="External"/><Relationship Id="rId172" Type="http://schemas.openxmlformats.org/officeDocument/2006/relationships/hyperlink" Target="../CONTRATOS/2017/MARZO/160.pdf" TargetMode="External"/><Relationship Id="rId477" Type="http://schemas.openxmlformats.org/officeDocument/2006/relationships/hyperlink" Target="..\CONTRATOS\2017\SEPTIEMBRE\484.pdf" TargetMode="External"/><Relationship Id="rId600" Type="http://schemas.openxmlformats.org/officeDocument/2006/relationships/hyperlink" Target="..\CONTRATOS\2017\SEPTIEMBRE\608.pdf" TargetMode="External"/><Relationship Id="rId684" Type="http://schemas.openxmlformats.org/officeDocument/2006/relationships/hyperlink" Target="..\CONTRATOS\2017\OCTUBRE\692.pdf" TargetMode="External"/><Relationship Id="rId1230" Type="http://schemas.openxmlformats.org/officeDocument/2006/relationships/hyperlink" Target="https://www.contratos.gov.co/consultas/detalleProceso.do?numConstancia=17-12-7045470" TargetMode="External"/><Relationship Id="rId1328" Type="http://schemas.openxmlformats.org/officeDocument/2006/relationships/hyperlink" Target="https://www.contratos.gov.co/consultas/detalleProceso.do?numConstancia=17-12-6456990" TargetMode="External"/><Relationship Id="rId1535" Type="http://schemas.openxmlformats.org/officeDocument/2006/relationships/hyperlink" Target="https://www.contratos.gov.co/consultas/detalleProceso.do?numConstancia=17-12-6216106" TargetMode="External"/><Relationship Id="rId337" Type="http://schemas.openxmlformats.org/officeDocument/2006/relationships/hyperlink" Target="../CONTRATOS/2017/MAYO/327.pdf" TargetMode="External"/><Relationship Id="rId891" Type="http://schemas.openxmlformats.org/officeDocument/2006/relationships/hyperlink" Target="https://www.contratos.gov.co/consultas/detalleProceso.do?numConstancia=17-12-7175616" TargetMode="External"/><Relationship Id="rId905" Type="http://schemas.openxmlformats.org/officeDocument/2006/relationships/hyperlink" Target="https://www.contratos.gov.co/consultas/detalleProceso.do?numConstancia=17-12-7168684" TargetMode="External"/><Relationship Id="rId989" Type="http://schemas.openxmlformats.org/officeDocument/2006/relationships/hyperlink" Target="https://www.contratos.gov.co/consultas/detalleProceso.do?numConstancia=17-12-7126250" TargetMode="External"/><Relationship Id="rId34" Type="http://schemas.openxmlformats.org/officeDocument/2006/relationships/hyperlink" Target="../CONTRATOS/2017/ENERO/034.pdf" TargetMode="External"/><Relationship Id="rId544" Type="http://schemas.openxmlformats.org/officeDocument/2006/relationships/hyperlink" Target="..\CONTRATOS\2017\SEPTIEMBRE\551.pdf" TargetMode="External"/><Relationship Id="rId751" Type="http://schemas.openxmlformats.org/officeDocument/2006/relationships/hyperlink" Target="..\CONTRATOS\2017\OCTUBRE\759.pdf" TargetMode="External"/><Relationship Id="rId849" Type="http://schemas.openxmlformats.org/officeDocument/2006/relationships/hyperlink" Target="https://www.contratos.gov.co/consultas/detalleProceso.do?numConstancia=17-12-7193015" TargetMode="External"/><Relationship Id="rId1174" Type="http://schemas.openxmlformats.org/officeDocument/2006/relationships/hyperlink" Target="https://www.contratos.gov.co/consultas/detalleProceso.do?numConstancia=17-12-6656441" TargetMode="External"/><Relationship Id="rId1381" Type="http://schemas.openxmlformats.org/officeDocument/2006/relationships/hyperlink" Target="https://www.contratos.gov.co/consultas/detalleProceso.do?numConstancia=17-12-6361739" TargetMode="External"/><Relationship Id="rId1479" Type="http://schemas.openxmlformats.org/officeDocument/2006/relationships/hyperlink" Target="https://www.contratos.gov.co/consultas/detalleProceso.do?numConstancia=17-12-6319601" TargetMode="External"/><Relationship Id="rId183" Type="http://schemas.openxmlformats.org/officeDocument/2006/relationships/hyperlink" Target="../CONTRATOS/2017/MARZO/172.pdf" TargetMode="External"/><Relationship Id="rId390" Type="http://schemas.openxmlformats.org/officeDocument/2006/relationships/hyperlink" Target="..\CONTRATOS\2017\JULIO\397.pdf" TargetMode="External"/><Relationship Id="rId404" Type="http://schemas.openxmlformats.org/officeDocument/2006/relationships/hyperlink" Target="..\CONTRATOS\2017\AGOSTO\411.pdf" TargetMode="External"/><Relationship Id="rId611" Type="http://schemas.openxmlformats.org/officeDocument/2006/relationships/hyperlink" Target="..\CONTRATOS\2017\SEPTIEMBRE\619.pdf" TargetMode="External"/><Relationship Id="rId1034" Type="http://schemas.openxmlformats.org/officeDocument/2006/relationships/hyperlink" Target="https://www.contratos.gov.co/consultas/detalleProceso.do?numConstancia=17-12-7103677" TargetMode="External"/><Relationship Id="rId1241" Type="http://schemas.openxmlformats.org/officeDocument/2006/relationships/hyperlink" Target="https://www.contratos.gov.co/consultas/detalleProceso.do?numConstancia=17-12-7049797" TargetMode="External"/><Relationship Id="rId1339" Type="http://schemas.openxmlformats.org/officeDocument/2006/relationships/hyperlink" Target="https://www.contratos.gov.co/consultas/detalleProceso.do?numConstancia=17-12-6434791" TargetMode="External"/><Relationship Id="rId250" Type="http://schemas.openxmlformats.org/officeDocument/2006/relationships/hyperlink" Target="../CONTRATOS/2017/MARZO/237.pdf" TargetMode="External"/><Relationship Id="rId488" Type="http://schemas.openxmlformats.org/officeDocument/2006/relationships/hyperlink" Target="..\CONTRATOS\2017\SEPTIEMBRE\495.pdf" TargetMode="External"/><Relationship Id="rId695" Type="http://schemas.openxmlformats.org/officeDocument/2006/relationships/hyperlink" Target="..\CONTRATOS\2017\OCTUBRE\703.pdf" TargetMode="External"/><Relationship Id="rId709" Type="http://schemas.openxmlformats.org/officeDocument/2006/relationships/hyperlink" Target="..\CONTRATOS\2017\OCTUBRE\717.pdf" TargetMode="External"/><Relationship Id="rId916" Type="http://schemas.openxmlformats.org/officeDocument/2006/relationships/hyperlink" Target="https://www.contratos.gov.co/consultas/detalleProceso.do?numConstancia=17-12-7166650" TargetMode="External"/><Relationship Id="rId1101" Type="http://schemas.openxmlformats.org/officeDocument/2006/relationships/hyperlink" Target="https://www.contratos.gov.co/consultas/detalleProceso.do?numConstancia=17-12-7075019" TargetMode="External"/><Relationship Id="rId1546" Type="http://schemas.openxmlformats.org/officeDocument/2006/relationships/hyperlink" Target="https://www.contratos.gov.co/consultas/detalleProceso.do?numConstancia=17-12-6158634" TargetMode="External"/><Relationship Id="rId45" Type="http://schemas.openxmlformats.org/officeDocument/2006/relationships/hyperlink" Target="../CONTRATOS/2017/FEBRERO/045.pdf" TargetMode="External"/><Relationship Id="rId110" Type="http://schemas.openxmlformats.org/officeDocument/2006/relationships/hyperlink" Target="../CONTRATOS/2017/FEBRERO/110.pdf" TargetMode="External"/><Relationship Id="rId348" Type="http://schemas.openxmlformats.org/officeDocument/2006/relationships/hyperlink" Target="../CONTRATOS/2017/MAYO/338.pdf" TargetMode="External"/><Relationship Id="rId555" Type="http://schemas.openxmlformats.org/officeDocument/2006/relationships/hyperlink" Target="..\CONTRATOS\2017\SEPTIEMBRE\562.pdf" TargetMode="External"/><Relationship Id="rId762" Type="http://schemas.openxmlformats.org/officeDocument/2006/relationships/hyperlink" Target="..\CONTRATOS\2017\OCTUBRE\EP%20770.pdf" TargetMode="External"/><Relationship Id="rId1185" Type="http://schemas.openxmlformats.org/officeDocument/2006/relationships/hyperlink" Target="https://www.contratos.gov.co/consultas/detalleProceso.do?numConstancia=17-12-6746574" TargetMode="External"/><Relationship Id="rId1392" Type="http://schemas.openxmlformats.org/officeDocument/2006/relationships/hyperlink" Target="https://www.contratos.gov.co/consultas/detalleProceso.do?numConstancia=17-12-6372703" TargetMode="External"/><Relationship Id="rId1406" Type="http://schemas.openxmlformats.org/officeDocument/2006/relationships/hyperlink" Target="https://www.contratos.gov.co/consultas/detalleProceso.do?numConstancia=17-12-6335838" TargetMode="External"/><Relationship Id="rId194" Type="http://schemas.openxmlformats.org/officeDocument/2006/relationships/hyperlink" Target="../CONTRATOS/2017/MARZO/182.pdf" TargetMode="External"/><Relationship Id="rId208" Type="http://schemas.openxmlformats.org/officeDocument/2006/relationships/hyperlink" Target="../CONTRATOS/2017/MARZO/196.pdf" TargetMode="External"/><Relationship Id="rId415" Type="http://schemas.openxmlformats.org/officeDocument/2006/relationships/hyperlink" Target="..\CONTRATOS\2017\AGOSTO\422.pdf" TargetMode="External"/><Relationship Id="rId622" Type="http://schemas.openxmlformats.org/officeDocument/2006/relationships/hyperlink" Target="..\CONTRATOS\2017\OCTUBRE\630.pdf" TargetMode="External"/><Relationship Id="rId1045" Type="http://schemas.openxmlformats.org/officeDocument/2006/relationships/hyperlink" Target="https://www.contratos.gov.co/consultas/detalleProceso.do?numConstancia=17-12-7282633" TargetMode="External"/><Relationship Id="rId1252" Type="http://schemas.openxmlformats.org/officeDocument/2006/relationships/hyperlink" Target="https://www.contratos.gov.co/consultas/detalleProceso.do?numConstancia=17-12-6586197" TargetMode="External"/><Relationship Id="rId261" Type="http://schemas.openxmlformats.org/officeDocument/2006/relationships/hyperlink" Target="../CONTRATOS/2017/MARZO/250.pdf" TargetMode="External"/><Relationship Id="rId499" Type="http://schemas.openxmlformats.org/officeDocument/2006/relationships/hyperlink" Target="..\CONTRATOS\2017\SEPTIEMBRE\506.pdf" TargetMode="External"/><Relationship Id="rId927" Type="http://schemas.openxmlformats.org/officeDocument/2006/relationships/hyperlink" Target="https://www.contratos.gov.co/consultas/detalleProceso.do?numConstancia=17-12-7164049" TargetMode="External"/><Relationship Id="rId1112" Type="http://schemas.openxmlformats.org/officeDocument/2006/relationships/hyperlink" Target="https://www.contratos.gov.co/consultas/detalleProceso.do?numConstancia=17-12-7088814" TargetMode="External"/><Relationship Id="rId1557" Type="http://schemas.openxmlformats.org/officeDocument/2006/relationships/hyperlink" Target="https://www.contratos.gov.co/consultas/detalleProceso.do?numConstancia=17-12-6137743" TargetMode="External"/><Relationship Id="rId56" Type="http://schemas.openxmlformats.org/officeDocument/2006/relationships/hyperlink" Target="../CONTRATOS/2017/FEBRERO/056.pdf" TargetMode="External"/><Relationship Id="rId359" Type="http://schemas.openxmlformats.org/officeDocument/2006/relationships/hyperlink" Target="../CONTRATOS/2017/MAYO/350%20ACEPTACION%20DE%20OFERTA.pdf" TargetMode="External"/><Relationship Id="rId566" Type="http://schemas.openxmlformats.org/officeDocument/2006/relationships/hyperlink" Target="..\CONTRATOS\2017\SEPTIEMBRE\574.pdf" TargetMode="External"/><Relationship Id="rId773" Type="http://schemas.openxmlformats.org/officeDocument/2006/relationships/hyperlink" Target="..\CONTRATOS\2017\OCTUBRE\781.pdf" TargetMode="External"/><Relationship Id="rId1196" Type="http://schemas.openxmlformats.org/officeDocument/2006/relationships/hyperlink" Target="https://www.contratos.gov.co/consultas/detalleProceso.do?numConstancia=17-12-6785667" TargetMode="External"/><Relationship Id="rId1417" Type="http://schemas.openxmlformats.org/officeDocument/2006/relationships/hyperlink" Target="https://www.contratos.gov.co/consultas/detalleProceso.do?numConstancia=17-12-6348764" TargetMode="External"/><Relationship Id="rId121" Type="http://schemas.openxmlformats.org/officeDocument/2006/relationships/hyperlink" Target="../CONTRATOS/2017/FEBRERO/121.pdf" TargetMode="External"/><Relationship Id="rId219" Type="http://schemas.openxmlformats.org/officeDocument/2006/relationships/hyperlink" Target="../CONTRATOS/2017/MARZO/207.pdf" TargetMode="External"/><Relationship Id="rId426" Type="http://schemas.openxmlformats.org/officeDocument/2006/relationships/hyperlink" Target="..\CONTRATOS\2017\SEPTIEMBRE\433.pdf" TargetMode="External"/><Relationship Id="rId633" Type="http://schemas.openxmlformats.org/officeDocument/2006/relationships/hyperlink" Target="..\CONTRATOS\2017\OCTUBRE\641.pdf" TargetMode="External"/><Relationship Id="rId980" Type="http://schemas.openxmlformats.org/officeDocument/2006/relationships/hyperlink" Target="https://www.contratos.gov.co/consultas/detalleProceso.do?numConstancia=17-12-7133652" TargetMode="External"/><Relationship Id="rId1056" Type="http://schemas.openxmlformats.org/officeDocument/2006/relationships/hyperlink" Target="https://www.contratos.gov.co/consultas/detalleProceso.do?numConstancia=17-12-7053270" TargetMode="External"/><Relationship Id="rId1263" Type="http://schemas.openxmlformats.org/officeDocument/2006/relationships/hyperlink" Target="https://www.contratos.gov.co/consultas/detalleProceso.do?numConstancia=17-12-7302345" TargetMode="External"/><Relationship Id="rId840" Type="http://schemas.openxmlformats.org/officeDocument/2006/relationships/hyperlink" Target="https://www.contratos.gov.co/consultas/detalleProceso.do?numConstancia=17-12-7194642" TargetMode="External"/><Relationship Id="rId938" Type="http://schemas.openxmlformats.org/officeDocument/2006/relationships/hyperlink" Target="https://www.contratos.gov.co/consultas/detalleProceso.do?numConstancia=17-12-7153992" TargetMode="External"/><Relationship Id="rId1470" Type="http://schemas.openxmlformats.org/officeDocument/2006/relationships/hyperlink" Target="https://www.contratos.gov.co/consultas/detalleProceso.do?numConstancia=17-12-6299425" TargetMode="External"/><Relationship Id="rId1568" Type="http://schemas.openxmlformats.org/officeDocument/2006/relationships/hyperlink" Target="https://www.contratos.gov.co/consultas/detalleProceso.do?numConstancia=17-12-6112430" TargetMode="External"/><Relationship Id="rId67" Type="http://schemas.openxmlformats.org/officeDocument/2006/relationships/hyperlink" Target="../CONTRATOS/2017/FEBRERO/067.pdf" TargetMode="External"/><Relationship Id="rId272" Type="http://schemas.openxmlformats.org/officeDocument/2006/relationships/hyperlink" Target="../CONTRATOS/2017/MARZO/262.pdf" TargetMode="External"/><Relationship Id="rId577" Type="http://schemas.openxmlformats.org/officeDocument/2006/relationships/hyperlink" Target="..\CONTRATOS\2017\SEPTIEMBRE\585.pdf" TargetMode="External"/><Relationship Id="rId700" Type="http://schemas.openxmlformats.org/officeDocument/2006/relationships/hyperlink" Target="..\CONTRATOS\2017\OCTUBRE\708.pdf" TargetMode="External"/><Relationship Id="rId1123" Type="http://schemas.openxmlformats.org/officeDocument/2006/relationships/hyperlink" Target="https://www.contratos.gov.co/consultas/detalleProceso.do?numConstancia=17-12-7090919" TargetMode="External"/><Relationship Id="rId1330" Type="http://schemas.openxmlformats.org/officeDocument/2006/relationships/hyperlink" Target="https://www.contratos.gov.co/consultas/detalleProceso.do?numConstancia=17-12-6457570" TargetMode="External"/><Relationship Id="rId1428" Type="http://schemas.openxmlformats.org/officeDocument/2006/relationships/hyperlink" Target="https://www.contratos.gov.co/consultas/detalleProceso.do?numConstancia=17-12-6321472" TargetMode="External"/><Relationship Id="rId132" Type="http://schemas.openxmlformats.org/officeDocument/2006/relationships/hyperlink" Target="../CONTRATOS/2017/FEBRERO/132.pdf" TargetMode="External"/><Relationship Id="rId784" Type="http://schemas.openxmlformats.org/officeDocument/2006/relationships/hyperlink" Target="https://www.contratos.gov.co/consultas/detalleProceso.do?numConstancia=17-12-6083412" TargetMode="External"/><Relationship Id="rId991" Type="http://schemas.openxmlformats.org/officeDocument/2006/relationships/hyperlink" Target="https://www.contratos.gov.co/consultas/detalleProceso.do?numConstancia=17-12-7124965" TargetMode="External"/><Relationship Id="rId1067" Type="http://schemas.openxmlformats.org/officeDocument/2006/relationships/hyperlink" Target="https://www.contratos.gov.co/consultas/detalleProceso.do?numConstancia=17-12-7061942" TargetMode="External"/><Relationship Id="rId437" Type="http://schemas.openxmlformats.org/officeDocument/2006/relationships/hyperlink" Target="..\CONTRATOS\2017\SEPTIEMBRE\444.pdf" TargetMode="External"/><Relationship Id="rId644" Type="http://schemas.openxmlformats.org/officeDocument/2006/relationships/hyperlink" Target="..\CONTRATOS\2017\OCTUBRE\652.pdf" TargetMode="External"/><Relationship Id="rId851" Type="http://schemas.openxmlformats.org/officeDocument/2006/relationships/hyperlink" Target="https://www.contratos.gov.co/consultas/detalleProceso.do?numConstancia=17-12-7192941" TargetMode="External"/><Relationship Id="rId1274" Type="http://schemas.openxmlformats.org/officeDocument/2006/relationships/hyperlink" Target="https://www.contratos.gov.co/consultas/detalleProceso.do?numConstancia=17-12-6580819" TargetMode="External"/><Relationship Id="rId1481" Type="http://schemas.openxmlformats.org/officeDocument/2006/relationships/hyperlink" Target="https://www.contratos.gov.co/consultas/detalleProceso.do?numConstancia=17-12-6319753" TargetMode="External"/><Relationship Id="rId1579" Type="http://schemas.openxmlformats.org/officeDocument/2006/relationships/hyperlink" Target="https://www.contratos.gov.co/consultas/detalleProceso.do?numConstancia=17-12-6089461" TargetMode="External"/><Relationship Id="rId283" Type="http://schemas.openxmlformats.org/officeDocument/2006/relationships/hyperlink" Target="../CONTRATOS/2017/MARZO/274.pdf" TargetMode="External"/><Relationship Id="rId490" Type="http://schemas.openxmlformats.org/officeDocument/2006/relationships/hyperlink" Target="..\CONTRATOS\2017\SEPTIEMBRE\497.pdf" TargetMode="External"/><Relationship Id="rId504" Type="http://schemas.openxmlformats.org/officeDocument/2006/relationships/hyperlink" Target="..\CONTRATOS\2017\SEPTIEMBRE\511.pdf" TargetMode="External"/><Relationship Id="rId711" Type="http://schemas.openxmlformats.org/officeDocument/2006/relationships/hyperlink" Target="..\CONTRATOS\2017\OCTUBRE\719.pdf" TargetMode="External"/><Relationship Id="rId949" Type="http://schemas.openxmlformats.org/officeDocument/2006/relationships/hyperlink" Target="https://www.contratos.gov.co/consultas/detalleProceso.do?numConstancia=17-12-7158864" TargetMode="External"/><Relationship Id="rId1134" Type="http://schemas.openxmlformats.org/officeDocument/2006/relationships/hyperlink" Target="https://www.contratos.gov.co/consultas/detalleProceso.do?numConstancia=17-12-7036418" TargetMode="External"/><Relationship Id="rId1341" Type="http://schemas.openxmlformats.org/officeDocument/2006/relationships/hyperlink" Target="https://www.contratos.gov.co/consultas/detalleProceso.do?numConstancia=17-12-6445726" TargetMode="External"/><Relationship Id="rId78" Type="http://schemas.openxmlformats.org/officeDocument/2006/relationships/hyperlink" Target="../CONTRATOS/2017/FEBRERO/078.pdf" TargetMode="External"/><Relationship Id="rId143" Type="http://schemas.openxmlformats.org/officeDocument/2006/relationships/hyperlink" Target="../CONTRATOS/2017/JUNIO/375.pdf" TargetMode="External"/><Relationship Id="rId350" Type="http://schemas.openxmlformats.org/officeDocument/2006/relationships/hyperlink" Target="../CONTRATOS/2017/MAYO/340.pdf" TargetMode="External"/><Relationship Id="rId588" Type="http://schemas.openxmlformats.org/officeDocument/2006/relationships/hyperlink" Target="..\CONTRATOS\2017\SEPTIEMBRE\596.pdf" TargetMode="External"/><Relationship Id="rId795" Type="http://schemas.openxmlformats.org/officeDocument/2006/relationships/hyperlink" Target="https://www.contratos.gov.co/consultas/detalleProceso.do?numConstancia=17-12-6083013" TargetMode="External"/><Relationship Id="rId809" Type="http://schemas.openxmlformats.org/officeDocument/2006/relationships/hyperlink" Target="https://www.contratos.gov.co/consultas/detalleProceso.do?numConstancia=17-12-7209246" TargetMode="External"/><Relationship Id="rId1201" Type="http://schemas.openxmlformats.org/officeDocument/2006/relationships/hyperlink" Target="https://www.contratos.gov.co/consultas/detalleProceso.do?numConstancia=17-12-6791885" TargetMode="External"/><Relationship Id="rId1439" Type="http://schemas.openxmlformats.org/officeDocument/2006/relationships/hyperlink" Target="https://www.contratos.gov.co/consultas/detalleProceso.do?numConstancia=17-12-6320593" TargetMode="External"/><Relationship Id="rId9" Type="http://schemas.openxmlformats.org/officeDocument/2006/relationships/hyperlink" Target="../CONTRATOS/2017/ENERO/009.pdf" TargetMode="External"/><Relationship Id="rId210" Type="http://schemas.openxmlformats.org/officeDocument/2006/relationships/hyperlink" Target="../CONTRATOS/2017/MARZO/198.pdf" TargetMode="External"/><Relationship Id="rId448" Type="http://schemas.openxmlformats.org/officeDocument/2006/relationships/hyperlink" Target="..\CONTRATOS\2017\SEPTIEMBRE\455.pdf" TargetMode="External"/><Relationship Id="rId655" Type="http://schemas.openxmlformats.org/officeDocument/2006/relationships/hyperlink" Target="..\CONTRATOS\2017\OCTUBRE\663.pdf" TargetMode="External"/><Relationship Id="rId862" Type="http://schemas.openxmlformats.org/officeDocument/2006/relationships/hyperlink" Target="https://www.contratos.gov.co/consultas/detalleProceso.do?numConstancia=17-12-7190570" TargetMode="External"/><Relationship Id="rId1078" Type="http://schemas.openxmlformats.org/officeDocument/2006/relationships/hyperlink" Target="https://www.contratos.gov.co/consultas/detalleProceso.do?numConstancia=17-12-7068448" TargetMode="External"/><Relationship Id="rId1285" Type="http://schemas.openxmlformats.org/officeDocument/2006/relationships/hyperlink" Target="https://www.contratos.gov.co/consultas/detalleProceso.do?numConstancia=17-12-6493852" TargetMode="External"/><Relationship Id="rId1492" Type="http://schemas.openxmlformats.org/officeDocument/2006/relationships/hyperlink" Target="https://www.contratos.gov.co/consultas/detalleProceso.do?numConstancia=17-12-6251126" TargetMode="External"/><Relationship Id="rId1506" Type="http://schemas.openxmlformats.org/officeDocument/2006/relationships/hyperlink" Target="https://www.contratos.gov.co/consultas/detalleProceso.do?numConstancia=17-12-6265718" TargetMode="External"/><Relationship Id="rId294" Type="http://schemas.openxmlformats.org/officeDocument/2006/relationships/hyperlink" Target="../CONTRATOS/2017/MARZO/285.pdf" TargetMode="External"/><Relationship Id="rId308" Type="http://schemas.openxmlformats.org/officeDocument/2006/relationships/hyperlink" Target="../CONTRATOS/2017/ABRIL/299.pdf" TargetMode="External"/><Relationship Id="rId515" Type="http://schemas.openxmlformats.org/officeDocument/2006/relationships/hyperlink" Target="..\CONTRATOS\2017\SEPTIEMBRE\522.pdf" TargetMode="External"/><Relationship Id="rId722" Type="http://schemas.openxmlformats.org/officeDocument/2006/relationships/hyperlink" Target="..\CONTRATOS\2017\OCTUBRE\730.pdf" TargetMode="External"/><Relationship Id="rId1145" Type="http://schemas.openxmlformats.org/officeDocument/2006/relationships/hyperlink" Target="https://www.contratos.gov.co/consultas/detalleProceso.do?numConstancia=17-12-7023067" TargetMode="External"/><Relationship Id="rId1352" Type="http://schemas.openxmlformats.org/officeDocument/2006/relationships/hyperlink" Target="https://www.contratos.gov.co/consultas/detalleProceso.do?numConstancia=17-12-6417989" TargetMode="External"/><Relationship Id="rId89" Type="http://schemas.openxmlformats.org/officeDocument/2006/relationships/hyperlink" Target="../CONTRATOS/2017/FEBRERO/089.pdf" TargetMode="External"/><Relationship Id="rId154" Type="http://schemas.openxmlformats.org/officeDocument/2006/relationships/hyperlink" Target="../CONTRATOS/2017/FEBRERO/139.pdf" TargetMode="External"/><Relationship Id="rId361" Type="http://schemas.openxmlformats.org/officeDocument/2006/relationships/hyperlink" Target="../CONTRATOS/2017/MAYO/352.pdf" TargetMode="External"/><Relationship Id="rId599" Type="http://schemas.openxmlformats.org/officeDocument/2006/relationships/hyperlink" Target="..\CONTRATOS\2017\SEPTIEMBRE\607.pdf" TargetMode="External"/><Relationship Id="rId1005" Type="http://schemas.openxmlformats.org/officeDocument/2006/relationships/hyperlink" Target="https://www.contratos.gov.co/consultas/detalleProceso.do?numConstancia=17-12-7121142" TargetMode="External"/><Relationship Id="rId1212" Type="http://schemas.openxmlformats.org/officeDocument/2006/relationships/hyperlink" Target="https://www.contratos.gov.co/consultas/detalleProceso.do?numConstancia=17-12-6906770" TargetMode="External"/><Relationship Id="rId459" Type="http://schemas.openxmlformats.org/officeDocument/2006/relationships/hyperlink" Target="..\CONTRATOS\2017\SEPTIEMBRE\466.pdf" TargetMode="External"/><Relationship Id="rId666" Type="http://schemas.openxmlformats.org/officeDocument/2006/relationships/hyperlink" Target="..\CONTRATOS\2017\OCTUBRE\674.pdf" TargetMode="External"/><Relationship Id="rId873" Type="http://schemas.openxmlformats.org/officeDocument/2006/relationships/hyperlink" Target="https://www.contratos.gov.co/consultas/detalleProceso.do?numConstancia=17-12-7230497" TargetMode="External"/><Relationship Id="rId1089" Type="http://schemas.openxmlformats.org/officeDocument/2006/relationships/hyperlink" Target="https://www.contratos.gov.co/consultas/detalleProceso.do?numConstancia=17-12-7083776" TargetMode="External"/><Relationship Id="rId1296" Type="http://schemas.openxmlformats.org/officeDocument/2006/relationships/hyperlink" Target="https://www.contratos.gov.co/consultas/detalleProceso.do?numConstancia=17-12-6472571" TargetMode="External"/><Relationship Id="rId1517" Type="http://schemas.openxmlformats.org/officeDocument/2006/relationships/hyperlink" Target="https://www.contratos.gov.co/consultas/detalleProceso.do?numConstancia=17-12-6278042" TargetMode="External"/><Relationship Id="rId16" Type="http://schemas.openxmlformats.org/officeDocument/2006/relationships/hyperlink" Target="../CONTRATOS/2017/ENERO/016.pdf" TargetMode="External"/><Relationship Id="rId221" Type="http://schemas.openxmlformats.org/officeDocument/2006/relationships/hyperlink" Target="../CONTRATOS/2017/MARZO/209.pdf" TargetMode="External"/><Relationship Id="rId319" Type="http://schemas.openxmlformats.org/officeDocument/2006/relationships/hyperlink" Target="../CONTRATOS/2017/ABRIL/310.pdf" TargetMode="External"/><Relationship Id="rId526" Type="http://schemas.openxmlformats.org/officeDocument/2006/relationships/hyperlink" Target="..\CONTRATOS\2017\SEPTIEMBRE\533.pdf" TargetMode="External"/><Relationship Id="rId1156" Type="http://schemas.openxmlformats.org/officeDocument/2006/relationships/hyperlink" Target="https://www.contratos.gov.co/consultas/detalleProceso.do?numConstancia=17-12-6944580" TargetMode="External"/><Relationship Id="rId1363" Type="http://schemas.openxmlformats.org/officeDocument/2006/relationships/hyperlink" Target="https://www.contratos.gov.co/consultas/detalleProceso.do?numConstancia=17-12-6386030" TargetMode="External"/><Relationship Id="rId733" Type="http://schemas.openxmlformats.org/officeDocument/2006/relationships/hyperlink" Target="..\CONTRATOS\2017\OCTUBRE\741.pdf" TargetMode="External"/><Relationship Id="rId940" Type="http://schemas.openxmlformats.org/officeDocument/2006/relationships/hyperlink" Target="https://www.contratos.gov.co/consultas/detalleProceso.do?numConstancia=17-12-7152041" TargetMode="External"/><Relationship Id="rId1016" Type="http://schemas.openxmlformats.org/officeDocument/2006/relationships/hyperlink" Target="https://www.contratos.gov.co/consultas/detalleProceso.do?numConstancia=17-12-7111629" TargetMode="External"/><Relationship Id="rId1570" Type="http://schemas.openxmlformats.org/officeDocument/2006/relationships/hyperlink" Target="https://www.contratos.gov.co/consultas/detalleProceso.do?numConstancia=17-12-6102217" TargetMode="External"/><Relationship Id="rId165" Type="http://schemas.openxmlformats.org/officeDocument/2006/relationships/hyperlink" Target="..\CONTRATOS\2017\FEBRERO\151.pdf" TargetMode="External"/><Relationship Id="rId372" Type="http://schemas.openxmlformats.org/officeDocument/2006/relationships/hyperlink" Target="../CONTRATOS/2017/JUNIO/385.pdf" TargetMode="External"/><Relationship Id="rId677" Type="http://schemas.openxmlformats.org/officeDocument/2006/relationships/hyperlink" Target="..\CONTRATOS\2017\OCTUBRE\685.pdf" TargetMode="External"/><Relationship Id="rId800" Type="http://schemas.openxmlformats.org/officeDocument/2006/relationships/hyperlink" Target="https://www.contratos.gov.co/consultas/detalleProceso.do?numConstancia=17-12-6098517" TargetMode="External"/><Relationship Id="rId1223" Type="http://schemas.openxmlformats.org/officeDocument/2006/relationships/hyperlink" Target="https://www.contratos.gov.co/consultas/detalleProceso.do?numConstancia=17-12-7038327" TargetMode="External"/><Relationship Id="rId1430" Type="http://schemas.openxmlformats.org/officeDocument/2006/relationships/hyperlink" Target="https://www.contratos.gov.co/consultas/detalleProceso.do?numConstancia=17-12-6321548" TargetMode="External"/><Relationship Id="rId1528" Type="http://schemas.openxmlformats.org/officeDocument/2006/relationships/hyperlink" Target="https://www.contratos.gov.co/consultas/detalleProceso.do?numConstancia=17-12-6220126" TargetMode="External"/><Relationship Id="rId232" Type="http://schemas.openxmlformats.org/officeDocument/2006/relationships/hyperlink" Target="../CONTRATOS/2017/MARZO/220.pdf" TargetMode="External"/><Relationship Id="rId884" Type="http://schemas.openxmlformats.org/officeDocument/2006/relationships/hyperlink" Target="https://www.contratos.gov.co/consultas/detalleProceso.do?numConstancia=17-12-7181326" TargetMode="External"/><Relationship Id="rId27" Type="http://schemas.openxmlformats.org/officeDocument/2006/relationships/hyperlink" Target="../CONTRATOS/2017/ENERO/027.pdf" TargetMode="External"/><Relationship Id="rId537" Type="http://schemas.openxmlformats.org/officeDocument/2006/relationships/hyperlink" Target="..\CONTRATOS\2017\SEPTIEMBRE\544.pdf" TargetMode="External"/><Relationship Id="rId744" Type="http://schemas.openxmlformats.org/officeDocument/2006/relationships/hyperlink" Target="..\CONTRATOS\2017\OCTUBRE\752.pdf" TargetMode="External"/><Relationship Id="rId951" Type="http://schemas.openxmlformats.org/officeDocument/2006/relationships/hyperlink" Target="https://www.contratos.gov.co/consultas/detalleProceso.do?numConstancia=17-12-7260315" TargetMode="External"/><Relationship Id="rId1167" Type="http://schemas.openxmlformats.org/officeDocument/2006/relationships/hyperlink" Target="https://www.contratos.gov.co/consultas/detalleProceso.do?numConstancia=17-12-6673890" TargetMode="External"/><Relationship Id="rId1374" Type="http://schemas.openxmlformats.org/officeDocument/2006/relationships/hyperlink" Target="https://www.contratos.gov.co/consultas/detalleProceso.do?numConstancia=17-12-6393792" TargetMode="External"/><Relationship Id="rId1581" Type="http://schemas.openxmlformats.org/officeDocument/2006/relationships/hyperlink" Target="https://www.contratos.gov.co/consultas/detalleProceso.do?numConstancia=17-12-6150549" TargetMode="External"/><Relationship Id="rId80" Type="http://schemas.openxmlformats.org/officeDocument/2006/relationships/hyperlink" Target="../CONTRATOS/2017/FEBRERO/080.pdf" TargetMode="External"/><Relationship Id="rId176" Type="http://schemas.openxmlformats.org/officeDocument/2006/relationships/hyperlink" Target="../CONTRATOS/2017/MARZO/164.pdf" TargetMode="External"/><Relationship Id="rId383" Type="http://schemas.openxmlformats.org/officeDocument/2006/relationships/hyperlink" Target="..\CONTRATOS\2017\JULIO\390.pdf" TargetMode="External"/><Relationship Id="rId590" Type="http://schemas.openxmlformats.org/officeDocument/2006/relationships/hyperlink" Target="..\CONTRATOS\2017\SEPTIEMBRE\598.pdf" TargetMode="External"/><Relationship Id="rId604" Type="http://schemas.openxmlformats.org/officeDocument/2006/relationships/hyperlink" Target="..\CONTRATOS\2017\SEPTIEMBRE\612.pdf" TargetMode="External"/><Relationship Id="rId811" Type="http://schemas.openxmlformats.org/officeDocument/2006/relationships/hyperlink" Target="https://www.contratos.gov.co/consultas/detalleProceso.do?numConstancia=17-12-7220188" TargetMode="External"/><Relationship Id="rId1027" Type="http://schemas.openxmlformats.org/officeDocument/2006/relationships/hyperlink" Target="https://www.contratos.gov.co/consultas/detalleProceso.do?numConstancia=17-12-7110794" TargetMode="External"/><Relationship Id="rId1234" Type="http://schemas.openxmlformats.org/officeDocument/2006/relationships/hyperlink" Target="https://www.contratos.gov.co/consultas/detalleProceso.do?numConstancia=17-12-7045935" TargetMode="External"/><Relationship Id="rId1441" Type="http://schemas.openxmlformats.org/officeDocument/2006/relationships/hyperlink" Target="https://www.contratos.gov.co/consultas/detalleProceso.do?numConstancia=17-12-6320904" TargetMode="External"/><Relationship Id="rId243" Type="http://schemas.openxmlformats.org/officeDocument/2006/relationships/hyperlink" Target="../CONTRATOS/2017/MARZO/231.pdf" TargetMode="External"/><Relationship Id="rId450" Type="http://schemas.openxmlformats.org/officeDocument/2006/relationships/hyperlink" Target="..\CONTRATOS\2017\SEPTIEMBRE\457.pdf" TargetMode="External"/><Relationship Id="rId688" Type="http://schemas.openxmlformats.org/officeDocument/2006/relationships/hyperlink" Target="..\CONTRATOS\2017\OCTUBRE\696.pdf" TargetMode="External"/><Relationship Id="rId895" Type="http://schemas.openxmlformats.org/officeDocument/2006/relationships/hyperlink" Target="https://www.contratos.gov.co/consultas/detalleProceso.do?numConstancia=17-12-7170823" TargetMode="External"/><Relationship Id="rId909" Type="http://schemas.openxmlformats.org/officeDocument/2006/relationships/hyperlink" Target="https://www.contratos.gov.co/consultas/detalleProceso.do?numConstancia=17-12-7167941" TargetMode="External"/><Relationship Id="rId1080" Type="http://schemas.openxmlformats.org/officeDocument/2006/relationships/hyperlink" Target="https://www.contratos.gov.co/consultas/detalleProceso.do?numConstancia=17-12-7069973" TargetMode="External"/><Relationship Id="rId1301" Type="http://schemas.openxmlformats.org/officeDocument/2006/relationships/hyperlink" Target="https://www.contratos.gov.co/consultas/detalleProceso.do?numConstancia=17-12-6493516" TargetMode="External"/><Relationship Id="rId1539" Type="http://schemas.openxmlformats.org/officeDocument/2006/relationships/hyperlink" Target="https://www.contratos.gov.co/consultas/detalleProceso.do?numConstancia=17-12-6202415" TargetMode="External"/><Relationship Id="rId38" Type="http://schemas.openxmlformats.org/officeDocument/2006/relationships/hyperlink" Target="../CONTRATOS/2017/ENERO/038.pdf" TargetMode="External"/><Relationship Id="rId103" Type="http://schemas.openxmlformats.org/officeDocument/2006/relationships/hyperlink" Target="../CONTRATOS/2017/FEBRERO/103.pdf" TargetMode="External"/><Relationship Id="rId310" Type="http://schemas.openxmlformats.org/officeDocument/2006/relationships/hyperlink" Target="..\CONTRATOS\2017\ABRIL\301.pdf" TargetMode="External"/><Relationship Id="rId548" Type="http://schemas.openxmlformats.org/officeDocument/2006/relationships/hyperlink" Target="..\CONTRATOS\2017\SEPTIEMBRE\555.pdf" TargetMode="External"/><Relationship Id="rId755" Type="http://schemas.openxmlformats.org/officeDocument/2006/relationships/hyperlink" Target="..\CONTRATOS\2017\OCTUBRE\763.pdf" TargetMode="External"/><Relationship Id="rId962" Type="http://schemas.openxmlformats.org/officeDocument/2006/relationships/hyperlink" Target="https://www.contratos.gov.co/consultas/detalleProceso.do?numConstancia=17-12-7140444" TargetMode="External"/><Relationship Id="rId1178" Type="http://schemas.openxmlformats.org/officeDocument/2006/relationships/hyperlink" Target="https://www.contratos.gov.co/consultas/detalleProceso.do?numConstancia=17-12-6635528" TargetMode="External"/><Relationship Id="rId1385" Type="http://schemas.openxmlformats.org/officeDocument/2006/relationships/hyperlink" Target="https://www.contratos.gov.co/consultas/detalleProceso.do?numConstancia=17-12-6362606" TargetMode="External"/><Relationship Id="rId91" Type="http://schemas.openxmlformats.org/officeDocument/2006/relationships/hyperlink" Target="../CONTRATOS/2017/FEBRERO/091.pdf" TargetMode="External"/><Relationship Id="rId187" Type="http://schemas.openxmlformats.org/officeDocument/2006/relationships/hyperlink" Target="../CONTRATOS/2017/MARZO/175.pdf" TargetMode="External"/><Relationship Id="rId394" Type="http://schemas.openxmlformats.org/officeDocument/2006/relationships/hyperlink" Target="..\CONTRATOS\2017\JULIO\401.pdf" TargetMode="External"/><Relationship Id="rId408" Type="http://schemas.openxmlformats.org/officeDocument/2006/relationships/hyperlink" Target="..\CONTRATOS\2017\AGOSTO\415.pdf" TargetMode="External"/><Relationship Id="rId615" Type="http://schemas.openxmlformats.org/officeDocument/2006/relationships/hyperlink" Target="..\CONTRATOS\2017\SEPTIEMBRE\623.pdf" TargetMode="External"/><Relationship Id="rId822" Type="http://schemas.openxmlformats.org/officeDocument/2006/relationships/hyperlink" Target="https://www.contratos.gov.co/consultas/detalleProceso.do?numConstancia=17-13-7167062" TargetMode="External"/><Relationship Id="rId1038" Type="http://schemas.openxmlformats.org/officeDocument/2006/relationships/hyperlink" Target="https://www.contratos.gov.co/consultas/detalleProceso.do?numConstancia=17-12-7103268" TargetMode="External"/><Relationship Id="rId1245" Type="http://schemas.openxmlformats.org/officeDocument/2006/relationships/hyperlink" Target="https://www.contratos.gov.co/consultas/detalleProceso.do?numConstancia=17-12-7050058" TargetMode="External"/><Relationship Id="rId1452" Type="http://schemas.openxmlformats.org/officeDocument/2006/relationships/hyperlink" Target="https://www.contratos.gov.co/consultas/detalleProceso.do?numConstancia=17-12-6291083" TargetMode="External"/><Relationship Id="rId254" Type="http://schemas.openxmlformats.org/officeDocument/2006/relationships/hyperlink" Target="../CONTRATOS/2017/MARZO/242.pdf" TargetMode="External"/><Relationship Id="rId699" Type="http://schemas.openxmlformats.org/officeDocument/2006/relationships/hyperlink" Target="..\CONTRATOS\2017\OCTUBRE\707.pdf" TargetMode="External"/><Relationship Id="rId1091" Type="http://schemas.openxmlformats.org/officeDocument/2006/relationships/hyperlink" Target="https://www.contratos.gov.co/consultas/detalleProceso.do?numConstancia=17-12-7083278" TargetMode="External"/><Relationship Id="rId1105" Type="http://schemas.openxmlformats.org/officeDocument/2006/relationships/hyperlink" Target="https://www.contratos.gov.co/consultas/detalleProceso.do?numConstancia=17-12-7072638" TargetMode="External"/><Relationship Id="rId1312" Type="http://schemas.openxmlformats.org/officeDocument/2006/relationships/hyperlink" Target="https://www.contratos.gov.co/consultas/detalleProceso.do?numConstancia=17-12-6465305" TargetMode="External"/><Relationship Id="rId49" Type="http://schemas.openxmlformats.org/officeDocument/2006/relationships/hyperlink" Target="../CONTRATOS/2017/FEBRERO/049.pdf" TargetMode="External"/><Relationship Id="rId114" Type="http://schemas.openxmlformats.org/officeDocument/2006/relationships/hyperlink" Target="../CONTRATOS/2017/FEBRERO/114.pdf" TargetMode="External"/><Relationship Id="rId461" Type="http://schemas.openxmlformats.org/officeDocument/2006/relationships/hyperlink" Target="..\CONTRATOS\2017\SEPTIEMBRE\468.pdf" TargetMode="External"/><Relationship Id="rId559" Type="http://schemas.openxmlformats.org/officeDocument/2006/relationships/hyperlink" Target="..\CONTRATOS\2017\SEPTIEMBRE\567.pdf" TargetMode="External"/><Relationship Id="rId766" Type="http://schemas.openxmlformats.org/officeDocument/2006/relationships/hyperlink" Target="..\CONTRATOS\2017\OCTUBRE\774.pdf" TargetMode="External"/><Relationship Id="rId1189" Type="http://schemas.openxmlformats.org/officeDocument/2006/relationships/hyperlink" Target="https://www.contratos.gov.co/consultas/detalleProceso.do?numConstancia=17-12-6772886" TargetMode="External"/><Relationship Id="rId1396" Type="http://schemas.openxmlformats.org/officeDocument/2006/relationships/hyperlink" Target="https://www.contratos.gov.co/consultas/detalleProceso.do?numConstancia=17-12-6372504" TargetMode="External"/><Relationship Id="rId198" Type="http://schemas.openxmlformats.org/officeDocument/2006/relationships/hyperlink" Target="../CONTRATOS/2017/MARZO/186.pdf" TargetMode="External"/><Relationship Id="rId321" Type="http://schemas.openxmlformats.org/officeDocument/2006/relationships/hyperlink" Target="../CONTRATOS/2017/ABRIL/312.pdf" TargetMode="External"/><Relationship Id="rId419" Type="http://schemas.openxmlformats.org/officeDocument/2006/relationships/hyperlink" Target="..\CONTRATOS\2017\AGOSTO\426.pdf" TargetMode="External"/><Relationship Id="rId626" Type="http://schemas.openxmlformats.org/officeDocument/2006/relationships/hyperlink" Target="..\CONTRATOS\2017\OCTUBRE\634.pdf" TargetMode="External"/><Relationship Id="rId973" Type="http://schemas.openxmlformats.org/officeDocument/2006/relationships/hyperlink" Target="https://www.contratos.gov.co/consultas/detalleProceso.do?numConstancia=17-12-7132339" TargetMode="External"/><Relationship Id="rId1049" Type="http://schemas.openxmlformats.org/officeDocument/2006/relationships/hyperlink" Target="https://www.contratos.gov.co/consultas/detalleProceso.do?numConstancia=17-12-7291954" TargetMode="External"/><Relationship Id="rId1256" Type="http://schemas.openxmlformats.org/officeDocument/2006/relationships/hyperlink" Target="https://www.contratos.gov.co/consultas/detalleProceso.do?numConstancia=17-12-6585538" TargetMode="External"/><Relationship Id="rId833" Type="http://schemas.openxmlformats.org/officeDocument/2006/relationships/hyperlink" Target="https://www.contratos.gov.co/consultas/detalleProceso.do?numConstancia=17-12-7207599" TargetMode="External"/><Relationship Id="rId1116" Type="http://schemas.openxmlformats.org/officeDocument/2006/relationships/hyperlink" Target="https://www.contratos.gov.co/consultas/detalleProceso.do?numConstancia=17-12-7087841" TargetMode="External"/><Relationship Id="rId1463" Type="http://schemas.openxmlformats.org/officeDocument/2006/relationships/hyperlink" Target="https://www.contratos.gov.co/consultas/detalleProceso.do?numConstancia=17-12-6299324" TargetMode="External"/><Relationship Id="rId265" Type="http://schemas.openxmlformats.org/officeDocument/2006/relationships/hyperlink" Target="../CONTRATOS/2017/MARZO/254.pdf" TargetMode="External"/><Relationship Id="rId472" Type="http://schemas.openxmlformats.org/officeDocument/2006/relationships/hyperlink" Target="..\CONTRATOS\2017\SEPTIEMBRE\479.pdf" TargetMode="External"/><Relationship Id="rId900" Type="http://schemas.openxmlformats.org/officeDocument/2006/relationships/hyperlink" Target="https://www.contratos.gov.co/consultas/detalleProceso.do?numConstancia=17-12-7170222" TargetMode="External"/><Relationship Id="rId1323" Type="http://schemas.openxmlformats.org/officeDocument/2006/relationships/hyperlink" Target="https://www.contratos.gov.co/consultas/detalleProceso.do?numConstancia=17-12-6456835" TargetMode="External"/><Relationship Id="rId1530" Type="http://schemas.openxmlformats.org/officeDocument/2006/relationships/hyperlink" Target="https://www.contratos.gov.co/consultas/detalleProceso.do?numConstancia=17-12-6212767" TargetMode="External"/><Relationship Id="rId125" Type="http://schemas.openxmlformats.org/officeDocument/2006/relationships/hyperlink" Target="../CONTRATOS/2017/FEBRERO/125.pdf" TargetMode="External"/><Relationship Id="rId332" Type="http://schemas.openxmlformats.org/officeDocument/2006/relationships/hyperlink" Target="../CONTRATOS/2017/ABRIL/323.pdf" TargetMode="External"/><Relationship Id="rId777" Type="http://schemas.openxmlformats.org/officeDocument/2006/relationships/hyperlink" Target="..\CONTRATOS\2017\OCTUBRE\785.pdf" TargetMode="External"/><Relationship Id="rId984" Type="http://schemas.openxmlformats.org/officeDocument/2006/relationships/hyperlink" Target="https://www.contratos.gov.co/consultas/detalleProceso.do?numConstancia=17-12-7131620" TargetMode="External"/><Relationship Id="rId637" Type="http://schemas.openxmlformats.org/officeDocument/2006/relationships/hyperlink" Target="..\PROCESOS\LP%20007\PUBLICAR\645-POSITIVA.pdf" TargetMode="External"/><Relationship Id="rId844" Type="http://schemas.openxmlformats.org/officeDocument/2006/relationships/hyperlink" Target="https://www.contratos.gov.co/consultas/detalleProceso.do?numConstancia=17-12-7194099" TargetMode="External"/><Relationship Id="rId1267" Type="http://schemas.openxmlformats.org/officeDocument/2006/relationships/hyperlink" Target="https://www.contratos.gov.co/consultas/detalleProceso.do?numConstancia=17-12-6576176" TargetMode="External"/><Relationship Id="rId1474" Type="http://schemas.openxmlformats.org/officeDocument/2006/relationships/hyperlink" Target="https://www.contratos.gov.co/consultas/detalleProceso.do?numConstancia=17-12-6310349" TargetMode="External"/><Relationship Id="rId276" Type="http://schemas.openxmlformats.org/officeDocument/2006/relationships/hyperlink" Target="../CONTRATOS/2017/MARZO/266.pdf" TargetMode="External"/><Relationship Id="rId483" Type="http://schemas.openxmlformats.org/officeDocument/2006/relationships/hyperlink" Target="..\CONTRATOS\2017\SEPTIEMBRE\490.pdf" TargetMode="External"/><Relationship Id="rId690" Type="http://schemas.openxmlformats.org/officeDocument/2006/relationships/hyperlink" Target="..\CONTRATOS\2017\OCTUBRE\698.pdf" TargetMode="External"/><Relationship Id="rId704" Type="http://schemas.openxmlformats.org/officeDocument/2006/relationships/hyperlink" Target="..\CONTRATOS\2017\OCTUBRE\712.pdf" TargetMode="External"/><Relationship Id="rId911" Type="http://schemas.openxmlformats.org/officeDocument/2006/relationships/hyperlink" Target="https://www.contratos.gov.co/consultas/detalleProceso.do?numConstancia=17-12-7167210" TargetMode="External"/><Relationship Id="rId1127" Type="http://schemas.openxmlformats.org/officeDocument/2006/relationships/hyperlink" Target="https://www.contratos.gov.co/consultas/detalleProceso.do?numConstancia=17-12-7092703" TargetMode="External"/><Relationship Id="rId1334" Type="http://schemas.openxmlformats.org/officeDocument/2006/relationships/hyperlink" Target="https://www.contratos.gov.co/consultas/detalleProceso.do?numConstancia=17-12-6432539" TargetMode="External"/><Relationship Id="rId1541" Type="http://schemas.openxmlformats.org/officeDocument/2006/relationships/hyperlink" Target="https://www.contratos.gov.co/consultas/detalleProceso.do?numConstancia=17-12-6199475" TargetMode="External"/><Relationship Id="rId40" Type="http://schemas.openxmlformats.org/officeDocument/2006/relationships/hyperlink" Target="../CONTRATOS/2017/ENERO/040.pdf" TargetMode="External"/><Relationship Id="rId136" Type="http://schemas.openxmlformats.org/officeDocument/2006/relationships/hyperlink" Target="../CONTRATOS/2017/FEBRERO/137.pdf" TargetMode="External"/><Relationship Id="rId343" Type="http://schemas.openxmlformats.org/officeDocument/2006/relationships/hyperlink" Target="../CONTRATOS/2017/MAYO/333.pdf" TargetMode="External"/><Relationship Id="rId550" Type="http://schemas.openxmlformats.org/officeDocument/2006/relationships/hyperlink" Target="..\CONTRATOS\2017\SEPTIEMBRE\557.pdf" TargetMode="External"/><Relationship Id="rId788" Type="http://schemas.openxmlformats.org/officeDocument/2006/relationships/hyperlink" Target="https://www.contratos.gov.co/consultas/detalleProceso.do?numConstancia=17-12-6060168" TargetMode="External"/><Relationship Id="rId995" Type="http://schemas.openxmlformats.org/officeDocument/2006/relationships/hyperlink" Target="https://www.contratos.gov.co/consultas/detalleProceso.do?numConstancia=17-12-7123978" TargetMode="External"/><Relationship Id="rId1180" Type="http://schemas.openxmlformats.org/officeDocument/2006/relationships/hyperlink" Target="https://www.contratos.gov.co/consultas/detalleProceso.do?numConstancia=17-12-6723487" TargetMode="External"/><Relationship Id="rId1401" Type="http://schemas.openxmlformats.org/officeDocument/2006/relationships/hyperlink" Target="https://www.contratos.gov.co/consultas/detalleProceso.do?numConstancia=17-12-6329431" TargetMode="External"/><Relationship Id="rId203" Type="http://schemas.openxmlformats.org/officeDocument/2006/relationships/hyperlink" Target="../CONTRATOS/2017/MARZO/191.pdf" TargetMode="External"/><Relationship Id="rId648" Type="http://schemas.openxmlformats.org/officeDocument/2006/relationships/hyperlink" Target="..\CONTRATOS\2017\OCTUBRE\656.pdf" TargetMode="External"/><Relationship Id="rId855" Type="http://schemas.openxmlformats.org/officeDocument/2006/relationships/hyperlink" Target="https://www.contratos.gov.co/consultas/detalleProceso.do?numConstancia=17-12-7192494" TargetMode="External"/><Relationship Id="rId1040" Type="http://schemas.openxmlformats.org/officeDocument/2006/relationships/hyperlink" Target="https://www.contratos.gov.co/consultas/detalleProceso.do?numConstancia=17-12-7102782" TargetMode="External"/><Relationship Id="rId1278" Type="http://schemas.openxmlformats.org/officeDocument/2006/relationships/hyperlink" Target="https://www.contratos.gov.co/consultas/detalleProceso.do?numConstancia=17-12-6570238" TargetMode="External"/><Relationship Id="rId1485" Type="http://schemas.openxmlformats.org/officeDocument/2006/relationships/hyperlink" Target="https://www.contratos.gov.co/consultas/detalleProceso.do?numConstancia=17-12-6244061" TargetMode="External"/><Relationship Id="rId287" Type="http://schemas.openxmlformats.org/officeDocument/2006/relationships/hyperlink" Target="../CONTRATOS/2017/MARZO/278.pdf" TargetMode="External"/><Relationship Id="rId410" Type="http://schemas.openxmlformats.org/officeDocument/2006/relationships/hyperlink" Target="..\CONTRATOS\2017\AGOSTO\417.pdf" TargetMode="External"/><Relationship Id="rId494" Type="http://schemas.openxmlformats.org/officeDocument/2006/relationships/hyperlink" Target="..\CONTRATOS\2017\SEPTIEMBRE\501.pdf" TargetMode="External"/><Relationship Id="rId508" Type="http://schemas.openxmlformats.org/officeDocument/2006/relationships/hyperlink" Target="..\CONTRATOS\2017\SEPTIEMBRE\515.pdf" TargetMode="External"/><Relationship Id="rId715" Type="http://schemas.openxmlformats.org/officeDocument/2006/relationships/hyperlink" Target="..\CONTRATOS\2017\OCTUBRE\723.pdf" TargetMode="External"/><Relationship Id="rId922" Type="http://schemas.openxmlformats.org/officeDocument/2006/relationships/hyperlink" Target="https://www.contratos.gov.co/consultas/detalleProceso.do?numConstancia=17-12-7165538" TargetMode="External"/><Relationship Id="rId1138" Type="http://schemas.openxmlformats.org/officeDocument/2006/relationships/hyperlink" Target="https://www.contratos.gov.co/consultas/detalleProceso.do?numConstancia=17-12-7024072" TargetMode="External"/><Relationship Id="rId1345" Type="http://schemas.openxmlformats.org/officeDocument/2006/relationships/hyperlink" Target="https://www.contratos.gov.co/consultas/detalleProceso.do?numConstancia=17-12-6452132" TargetMode="External"/><Relationship Id="rId1552" Type="http://schemas.openxmlformats.org/officeDocument/2006/relationships/hyperlink" Target="https://www.contratos.gov.co/consultas/detalleProceso.do?numConstancia=17-12-6155227" TargetMode="External"/><Relationship Id="rId147" Type="http://schemas.openxmlformats.org/officeDocument/2006/relationships/hyperlink" Target="..\CONTRATOS\2017\JUNIO\371.pdf" TargetMode="External"/><Relationship Id="rId354" Type="http://schemas.openxmlformats.org/officeDocument/2006/relationships/hyperlink" Target="../CONTRATOS/2017/MAYO/344.pdf" TargetMode="External"/><Relationship Id="rId799" Type="http://schemas.openxmlformats.org/officeDocument/2006/relationships/hyperlink" Target="https://www.contratos.gov.co/consultas/detalleProceso.do?numConstancia=17-12-6086273" TargetMode="External"/><Relationship Id="rId1191" Type="http://schemas.openxmlformats.org/officeDocument/2006/relationships/hyperlink" Target="https://www.contratos.gov.co/consultas/detalleProceso.do?numConstancia=17-12-6772363" TargetMode="External"/><Relationship Id="rId1205" Type="http://schemas.openxmlformats.org/officeDocument/2006/relationships/hyperlink" Target="https://www.contratos.gov.co/consultas/detalleProceso.do?numConstancia=17-12-6835142" TargetMode="External"/><Relationship Id="rId51" Type="http://schemas.openxmlformats.org/officeDocument/2006/relationships/hyperlink" Target="../CONTRATOS/2017/FEBRERO/051.pdf" TargetMode="External"/><Relationship Id="rId561" Type="http://schemas.openxmlformats.org/officeDocument/2006/relationships/hyperlink" Target="..\CONTRATOS\2017\SEPTIEMBRE\569.pdf" TargetMode="External"/><Relationship Id="rId659" Type="http://schemas.openxmlformats.org/officeDocument/2006/relationships/hyperlink" Target="..\CONTRATOS\2017\OCTUBRE\667.pdf" TargetMode="External"/><Relationship Id="rId866" Type="http://schemas.openxmlformats.org/officeDocument/2006/relationships/hyperlink" Target="https://www.contratos.gov.co/consultas/detalleProceso.do?numConstancia=17-12-7190424" TargetMode="External"/><Relationship Id="rId1289" Type="http://schemas.openxmlformats.org/officeDocument/2006/relationships/hyperlink" Target="https://www.contratos.gov.co/consultas/detalleProceso.do?numConstancia=17-12-6522403" TargetMode="External"/><Relationship Id="rId1412" Type="http://schemas.openxmlformats.org/officeDocument/2006/relationships/hyperlink" Target="https://www.contratos.gov.co/consultas/detalleProceso.do?numConstancia=17-12-6347970" TargetMode="External"/><Relationship Id="rId1496" Type="http://schemas.openxmlformats.org/officeDocument/2006/relationships/hyperlink" Target="https://www.contratos.gov.co/consultas/detalleProceso.do?numConstancia=17-12-6255802" TargetMode="External"/><Relationship Id="rId214" Type="http://schemas.openxmlformats.org/officeDocument/2006/relationships/hyperlink" Target="../CONTRATOS/2017/MARZO/202.pdf" TargetMode="External"/><Relationship Id="rId298" Type="http://schemas.openxmlformats.org/officeDocument/2006/relationships/hyperlink" Target="../CONTRATOS/2017/ABRIL/289.pdf" TargetMode="External"/><Relationship Id="rId421" Type="http://schemas.openxmlformats.org/officeDocument/2006/relationships/hyperlink" Target="..\CONTRATOS\2017\AGOSTO\428.pdf" TargetMode="External"/><Relationship Id="rId519" Type="http://schemas.openxmlformats.org/officeDocument/2006/relationships/hyperlink" Target="..\CONTRATOS\2017\SEPTIEMBRE\526.pdf" TargetMode="External"/><Relationship Id="rId1051" Type="http://schemas.openxmlformats.org/officeDocument/2006/relationships/hyperlink" Target="https://www.contratos.gov.co/consultas/detalleProceso.do?numConstancia=17-12-7051629" TargetMode="External"/><Relationship Id="rId1149" Type="http://schemas.openxmlformats.org/officeDocument/2006/relationships/hyperlink" Target="https://www.contratos.gov.co/consultas/detalleProceso.do?numConstancia=17-12-7020903" TargetMode="External"/><Relationship Id="rId1356" Type="http://schemas.openxmlformats.org/officeDocument/2006/relationships/hyperlink" Target="https://www.contratos.gov.co/consultas/detalleProceso.do?numConstancia=17-12-6418021" TargetMode="External"/><Relationship Id="rId158" Type="http://schemas.openxmlformats.org/officeDocument/2006/relationships/hyperlink" Target="../CONTRATOS/2017/FEBRERO/143.pdf" TargetMode="External"/><Relationship Id="rId726" Type="http://schemas.openxmlformats.org/officeDocument/2006/relationships/hyperlink" Target="..\CONTRATOS\2017\OCTUBRE\734.pdf" TargetMode="External"/><Relationship Id="rId933" Type="http://schemas.openxmlformats.org/officeDocument/2006/relationships/hyperlink" Target="https://www.contratos.gov.co/consultas/detalleProceso.do?numConstancia=17-12-7155515" TargetMode="External"/><Relationship Id="rId1009" Type="http://schemas.openxmlformats.org/officeDocument/2006/relationships/hyperlink" Target="https://www.contratos.gov.co/consultas/detalleProceso.do?numConstancia=17-12-7120337" TargetMode="External"/><Relationship Id="rId1563" Type="http://schemas.openxmlformats.org/officeDocument/2006/relationships/hyperlink" Target="https://www.contratos.gov.co/consultas/detalleProceso.do?numConstancia=17-12-6127347" TargetMode="External"/><Relationship Id="rId62" Type="http://schemas.openxmlformats.org/officeDocument/2006/relationships/hyperlink" Target="../CONTRATOS/2017/FEBRERO/062.pdf" TargetMode="External"/><Relationship Id="rId365" Type="http://schemas.openxmlformats.org/officeDocument/2006/relationships/hyperlink" Target="..\CONTRATOS\2017\MAYO\356%20COOPERACION.pdf" TargetMode="External"/><Relationship Id="rId572" Type="http://schemas.openxmlformats.org/officeDocument/2006/relationships/hyperlink" Target="..\CONTRATOS\2017\SEPTIEMBRE\580.pdf" TargetMode="External"/><Relationship Id="rId1216" Type="http://schemas.openxmlformats.org/officeDocument/2006/relationships/hyperlink" Target="https://www.contratos.gov.co/consultas/detalleProceso.do?numConstancia=17-1-175418" TargetMode="External"/><Relationship Id="rId1423" Type="http://schemas.openxmlformats.org/officeDocument/2006/relationships/hyperlink" Target="https://www.contratos.gov.co/consultas/detalleProceso.do?numConstancia=17-12-6363130" TargetMode="External"/><Relationship Id="rId225" Type="http://schemas.openxmlformats.org/officeDocument/2006/relationships/hyperlink" Target="../CONTRATOS/2017/MARZO/213.pdf" TargetMode="External"/><Relationship Id="rId432" Type="http://schemas.openxmlformats.org/officeDocument/2006/relationships/hyperlink" Target="..\CONTRATOS\2017\SEPTIEMBRE\439.pdf" TargetMode="External"/><Relationship Id="rId877" Type="http://schemas.openxmlformats.org/officeDocument/2006/relationships/hyperlink" Target="https://www.contratos.gov.co/consultas/detalleProceso.do?numConstancia=17-12-7241063" TargetMode="External"/><Relationship Id="rId1062" Type="http://schemas.openxmlformats.org/officeDocument/2006/relationships/hyperlink" Target="https://www.contratos.gov.co/consultas/detalleProceso.do?numConstancia=17-12-7058289" TargetMode="External"/><Relationship Id="rId737" Type="http://schemas.openxmlformats.org/officeDocument/2006/relationships/hyperlink" Target="..\CONTRATOS\2017\OCTUBRE\745.pdf" TargetMode="External"/><Relationship Id="rId944" Type="http://schemas.openxmlformats.org/officeDocument/2006/relationships/hyperlink" Target="https://www.contratos.gov.co/consultas/detalleProceso.do?numConstancia=17-12-7144666" TargetMode="External"/><Relationship Id="rId1367" Type="http://schemas.openxmlformats.org/officeDocument/2006/relationships/hyperlink" Target="https://www.contratos.gov.co/consultas/detalleProceso.do?numConstancia=17-12-6388854" TargetMode="External"/><Relationship Id="rId1574" Type="http://schemas.openxmlformats.org/officeDocument/2006/relationships/hyperlink" Target="https://www.contratos.gov.co/consultas/detalleProceso.do?numConstancia=17-12-6100753" TargetMode="External"/><Relationship Id="rId73" Type="http://schemas.openxmlformats.org/officeDocument/2006/relationships/hyperlink" Target="..\CONTRATOS\2017\FEBRERO\073.pdf" TargetMode="External"/><Relationship Id="rId169" Type="http://schemas.openxmlformats.org/officeDocument/2006/relationships/hyperlink" Target="../CONTRATOS/2017/MARZO/157.pdf" TargetMode="External"/><Relationship Id="rId376" Type="http://schemas.openxmlformats.org/officeDocument/2006/relationships/hyperlink" Target="..\CONTRATOS\2017\MAYO\362.pdf" TargetMode="External"/><Relationship Id="rId583" Type="http://schemas.openxmlformats.org/officeDocument/2006/relationships/hyperlink" Target="..\CONTRATOS\2017\SEPTIEMBRE\591.pdf" TargetMode="External"/><Relationship Id="rId790" Type="http://schemas.openxmlformats.org/officeDocument/2006/relationships/hyperlink" Target="https://www.contratos.gov.co/consultas/detalleProceso.do?numConstancia=17-12-6078546" TargetMode="External"/><Relationship Id="rId804" Type="http://schemas.openxmlformats.org/officeDocument/2006/relationships/hyperlink" Target="https://www.contratos.gov.co/consultas/detalleProceso.do?numConstancia=17-12-7223099" TargetMode="External"/><Relationship Id="rId1227" Type="http://schemas.openxmlformats.org/officeDocument/2006/relationships/hyperlink" Target="https://www.contratos.gov.co/consultas/detalleProceso.do?numConstancia=17-12-7038473" TargetMode="External"/><Relationship Id="rId1434" Type="http://schemas.openxmlformats.org/officeDocument/2006/relationships/hyperlink" Target="https://www.contratos.gov.co/consultas/detalleProceso.do?numConstancia=17-12-6326988" TargetMode="External"/><Relationship Id="rId4" Type="http://schemas.openxmlformats.org/officeDocument/2006/relationships/hyperlink" Target="../CONTRATOS/2017/ENERO/004.pdf" TargetMode="External"/><Relationship Id="rId236" Type="http://schemas.openxmlformats.org/officeDocument/2006/relationships/hyperlink" Target="../CONTRATOS/2017/MARZO/224.pdf" TargetMode="External"/><Relationship Id="rId443" Type="http://schemas.openxmlformats.org/officeDocument/2006/relationships/hyperlink" Target="..\CONTRATOS\2017\SEPTIEMBRE\450.pdf" TargetMode="External"/><Relationship Id="rId650" Type="http://schemas.openxmlformats.org/officeDocument/2006/relationships/hyperlink" Target="..\CONTRATOS\2017\OCTUBRE\658.pdf" TargetMode="External"/><Relationship Id="rId888" Type="http://schemas.openxmlformats.org/officeDocument/2006/relationships/hyperlink" Target="https://www.contratos.gov.co/consultas/detalleProceso.do?numConstancia=17-12-7176049" TargetMode="External"/><Relationship Id="rId1073" Type="http://schemas.openxmlformats.org/officeDocument/2006/relationships/hyperlink" Target="https://www.contratos.gov.co/consultas/detalleProceso.do?numConstancia=17-12-7065051" TargetMode="External"/><Relationship Id="rId1280" Type="http://schemas.openxmlformats.org/officeDocument/2006/relationships/hyperlink" Target="https://www.contratos.gov.co/consultas/detalleProceso.do?numConstancia=17-12-6585300" TargetMode="External"/><Relationship Id="rId1501" Type="http://schemas.openxmlformats.org/officeDocument/2006/relationships/hyperlink" Target="https://www.contratos.gov.co/consultas/detalleProceso.do?numConstancia=17-12-6268606" TargetMode="External"/><Relationship Id="rId303" Type="http://schemas.openxmlformats.org/officeDocument/2006/relationships/hyperlink" Target="../CONTRATOS/2017/ABRIL/294.pdf" TargetMode="External"/><Relationship Id="rId748" Type="http://schemas.openxmlformats.org/officeDocument/2006/relationships/hyperlink" Target="..\CONTRATOS\2017\OCTUBRE\756.pdf" TargetMode="External"/><Relationship Id="rId955" Type="http://schemas.openxmlformats.org/officeDocument/2006/relationships/hyperlink" Target="https://www.contratos.gov.co/consultas/detalleProceso.do?numConstancia=17-12-7144302" TargetMode="External"/><Relationship Id="rId1140" Type="http://schemas.openxmlformats.org/officeDocument/2006/relationships/hyperlink" Target="https://www.contratos.gov.co/consultas/detalleProceso.do?numConstancia=17-12-7024035" TargetMode="External"/><Relationship Id="rId1378" Type="http://schemas.openxmlformats.org/officeDocument/2006/relationships/hyperlink" Target="https://www.contratos.gov.co/consultas/detalleProceso.do?numConstancia=17-12-6379592" TargetMode="External"/><Relationship Id="rId84" Type="http://schemas.openxmlformats.org/officeDocument/2006/relationships/hyperlink" Target="../CONTRATOS/2017/FEBRERO/084.pdf" TargetMode="External"/><Relationship Id="rId387" Type="http://schemas.openxmlformats.org/officeDocument/2006/relationships/hyperlink" Target="..\CONTRATOS\2017\JULIO\394.pdf" TargetMode="External"/><Relationship Id="rId510" Type="http://schemas.openxmlformats.org/officeDocument/2006/relationships/hyperlink" Target="..\CONTRATOS\2017\SEPTIEMBRE\517.pdf" TargetMode="External"/><Relationship Id="rId594" Type="http://schemas.openxmlformats.org/officeDocument/2006/relationships/hyperlink" Target="..\CONTRATOS\2017\SEPTIEMBRE\602.pdf" TargetMode="External"/><Relationship Id="rId608" Type="http://schemas.openxmlformats.org/officeDocument/2006/relationships/hyperlink" Target="..\CONTRATOS\2017\SEPTIEMBRE\616.pdf" TargetMode="External"/><Relationship Id="rId815" Type="http://schemas.openxmlformats.org/officeDocument/2006/relationships/hyperlink" Target="https://www.contratos.gov.co/consultas/detalleProceso.do?numConstancia=17-12-7218492" TargetMode="External"/><Relationship Id="rId1238" Type="http://schemas.openxmlformats.org/officeDocument/2006/relationships/hyperlink" Target="https://www.contratos.gov.co/consultas/detalleProceso.do?numConstancia=17-12-7046348" TargetMode="External"/><Relationship Id="rId1445" Type="http://schemas.openxmlformats.org/officeDocument/2006/relationships/hyperlink" Target="https://www.contratos.gov.co/consultas/detalleProceso.do?numConstancia=17-12-6321204" TargetMode="External"/><Relationship Id="rId247" Type="http://schemas.openxmlformats.org/officeDocument/2006/relationships/hyperlink" Target="../CONTRATOS/2017/MARZO/235.pdf" TargetMode="External"/><Relationship Id="rId899" Type="http://schemas.openxmlformats.org/officeDocument/2006/relationships/hyperlink" Target="https://www.contratos.gov.co/consultas/detalleProceso.do?numConstancia=17-12-7171057" TargetMode="External"/><Relationship Id="rId1000" Type="http://schemas.openxmlformats.org/officeDocument/2006/relationships/hyperlink" Target="https://www.contratos.gov.co/consultas/detalleProceso.do?numConstancia=17-12-7123311" TargetMode="External"/><Relationship Id="rId1084" Type="http://schemas.openxmlformats.org/officeDocument/2006/relationships/hyperlink" Target="https://www.contratos.gov.co/consultas/detalleProceso.do?numConstancia=17-12-7084970" TargetMode="External"/><Relationship Id="rId1305" Type="http://schemas.openxmlformats.org/officeDocument/2006/relationships/hyperlink" Target="https://www.contratos.gov.co/consultas/detalleProceso.do?numConstancia=17-12-6457058" TargetMode="External"/><Relationship Id="rId107" Type="http://schemas.openxmlformats.org/officeDocument/2006/relationships/hyperlink" Target="../CONTRATOS/2017/FEBRERO/107.pdf" TargetMode="External"/><Relationship Id="rId454" Type="http://schemas.openxmlformats.org/officeDocument/2006/relationships/hyperlink" Target="..\CONTRATOS\2017\SEPTIEMBRE\461.pdf" TargetMode="External"/><Relationship Id="rId661" Type="http://schemas.openxmlformats.org/officeDocument/2006/relationships/hyperlink" Target="..\CONTRATOS\2017\OCTUBRE\669.pdf" TargetMode="External"/><Relationship Id="rId759" Type="http://schemas.openxmlformats.org/officeDocument/2006/relationships/hyperlink" Target="..\CONTRATOS\2017\OCTUBRE\767.pdf" TargetMode="External"/><Relationship Id="rId966" Type="http://schemas.openxmlformats.org/officeDocument/2006/relationships/hyperlink" Target="https://www.contratos.gov.co/consultas/detalleProceso.do?numConstancia=17-12-7135019" TargetMode="External"/><Relationship Id="rId1291" Type="http://schemas.openxmlformats.org/officeDocument/2006/relationships/hyperlink" Target="https://www.contratos.gov.co/consultas/detalleProceso.do?numConstancia=17-12-6522981" TargetMode="External"/><Relationship Id="rId1389" Type="http://schemas.openxmlformats.org/officeDocument/2006/relationships/hyperlink" Target="https://www.contratos.gov.co/consultas/detalleProceso.do?numConstancia=17-12-6405910" TargetMode="External"/><Relationship Id="rId1512" Type="http://schemas.openxmlformats.org/officeDocument/2006/relationships/hyperlink" Target="https://www.contratos.gov.co/consultas/detalleProceso.do?numConstancia=17-12-6267709" TargetMode="External"/><Relationship Id="rId11" Type="http://schemas.openxmlformats.org/officeDocument/2006/relationships/hyperlink" Target="../CONTRATOS/2017/ENERO/011.pdf" TargetMode="External"/><Relationship Id="rId314" Type="http://schemas.openxmlformats.org/officeDocument/2006/relationships/hyperlink" Target="../CONTRATOS/2017/ABRIL/305.pdf" TargetMode="External"/><Relationship Id="rId398" Type="http://schemas.openxmlformats.org/officeDocument/2006/relationships/hyperlink" Target="..\CONTRATOS\2017\AGOSTO\405.pdf" TargetMode="External"/><Relationship Id="rId521" Type="http://schemas.openxmlformats.org/officeDocument/2006/relationships/hyperlink" Target="..\CONTRATOS\2017\SEPTIEMBRE\528.pdf" TargetMode="External"/><Relationship Id="rId619" Type="http://schemas.openxmlformats.org/officeDocument/2006/relationships/hyperlink" Target="..\CONTRATOS\2017\OCTUBRE\627.pdf" TargetMode="External"/><Relationship Id="rId1151" Type="http://schemas.openxmlformats.org/officeDocument/2006/relationships/hyperlink" Target="https://www.contratos.gov.co/consultas/detalleProceso.do?numConstancia=17-12-7006556" TargetMode="External"/><Relationship Id="rId1249" Type="http://schemas.openxmlformats.org/officeDocument/2006/relationships/hyperlink" Target="https://www.contratos.gov.co/consultas/detalleProceso.do?numConstancia=17-12-6590933" TargetMode="External"/><Relationship Id="rId95" Type="http://schemas.openxmlformats.org/officeDocument/2006/relationships/hyperlink" Target="../CONTRATOS/2017/FEBRERO/095.pdf" TargetMode="External"/><Relationship Id="rId160" Type="http://schemas.openxmlformats.org/officeDocument/2006/relationships/hyperlink" Target="../CONTRATOS/2017/FEBRERO/145.pdf" TargetMode="External"/><Relationship Id="rId826" Type="http://schemas.openxmlformats.org/officeDocument/2006/relationships/hyperlink" Target="https://www.contratos.gov.co/consultas/detalleProceso.do?numConstancia=17-12-7209124" TargetMode="External"/><Relationship Id="rId1011" Type="http://schemas.openxmlformats.org/officeDocument/2006/relationships/hyperlink" Target="https://www.contratos.gov.co/consultas/detalleProceso.do?numConstancia=17-12-7117366" TargetMode="External"/><Relationship Id="rId1109" Type="http://schemas.openxmlformats.org/officeDocument/2006/relationships/hyperlink" Target="https://www.contratos.gov.co/consultas/detalleProceso.do?numConstancia=17-12-7071169" TargetMode="External"/><Relationship Id="rId1456" Type="http://schemas.openxmlformats.org/officeDocument/2006/relationships/hyperlink" Target="https://www.contratos.gov.co/consultas/detalleProceso.do?numConstancia=17-12-6291141" TargetMode="External"/><Relationship Id="rId258" Type="http://schemas.openxmlformats.org/officeDocument/2006/relationships/hyperlink" Target="../CONTRATOS/2017/MARZO/246.pdf" TargetMode="External"/><Relationship Id="rId465" Type="http://schemas.openxmlformats.org/officeDocument/2006/relationships/hyperlink" Target="..\CONTRATOS\2017\SEPTIEMBRE\472.pdf" TargetMode="External"/><Relationship Id="rId672" Type="http://schemas.openxmlformats.org/officeDocument/2006/relationships/hyperlink" Target="..\CONTRATOS\2017\OCTUBRE\680.pdf" TargetMode="External"/><Relationship Id="rId1095" Type="http://schemas.openxmlformats.org/officeDocument/2006/relationships/hyperlink" Target="https://www.contratos.gov.co/consultas/detalleProceso.do?numConstancia=17-12-7079558" TargetMode="External"/><Relationship Id="rId1316" Type="http://schemas.openxmlformats.org/officeDocument/2006/relationships/hyperlink" Target="https://www.contratos.gov.co/consultas/detalleProceso.do?numConstancia=17-12-6472545" TargetMode="External"/><Relationship Id="rId1523" Type="http://schemas.openxmlformats.org/officeDocument/2006/relationships/hyperlink" Target="https://www.contratos.gov.co/consultas/detalleProceso.do?numConstancia=17-12-6280654" TargetMode="External"/><Relationship Id="rId22" Type="http://schemas.openxmlformats.org/officeDocument/2006/relationships/hyperlink" Target="../CONTRATOS/2017/ENERO/022.pdf" TargetMode="External"/><Relationship Id="rId118" Type="http://schemas.openxmlformats.org/officeDocument/2006/relationships/hyperlink" Target="../CONTRATOS/2017/FEBRERO/118.pdf" TargetMode="External"/><Relationship Id="rId325" Type="http://schemas.openxmlformats.org/officeDocument/2006/relationships/hyperlink" Target="../CONTRATOS/2017/ABRIL/316.pdf" TargetMode="External"/><Relationship Id="rId532" Type="http://schemas.openxmlformats.org/officeDocument/2006/relationships/hyperlink" Target="..\CONTRATOS\2017\SEPTIEMBRE\539.pdf" TargetMode="External"/><Relationship Id="rId977" Type="http://schemas.openxmlformats.org/officeDocument/2006/relationships/hyperlink" Target="https://www.contratos.gov.co/consultas/detalleProceso.do?numConstancia=17-12-7144535" TargetMode="External"/><Relationship Id="rId1162" Type="http://schemas.openxmlformats.org/officeDocument/2006/relationships/hyperlink" Target="https://www.contratos.gov.co/consultas/detalleProceso.do?numConstancia=17-12-6708087" TargetMode="External"/><Relationship Id="rId171" Type="http://schemas.openxmlformats.org/officeDocument/2006/relationships/hyperlink" Target="../CONTRATOS/2017/MARZO/159.pdf" TargetMode="External"/><Relationship Id="rId837" Type="http://schemas.openxmlformats.org/officeDocument/2006/relationships/hyperlink" Target="https://www.contratos.gov.co/consultas/detalleProceso.do?numConstancia=17-12-7201591" TargetMode="External"/><Relationship Id="rId1022" Type="http://schemas.openxmlformats.org/officeDocument/2006/relationships/hyperlink" Target="https://www.contratos.gov.co/consultas/detalleProceso.do?numConstancia=17-12-7110265" TargetMode="External"/><Relationship Id="rId1467" Type="http://schemas.openxmlformats.org/officeDocument/2006/relationships/hyperlink" Target="https://www.contratos.gov.co/consultas/detalleProceso.do?numConstancia=17-12-6299372" TargetMode="External"/><Relationship Id="rId269" Type="http://schemas.openxmlformats.org/officeDocument/2006/relationships/hyperlink" Target="../CONTRATOS/2017/MARZO/258.pdf" TargetMode="External"/><Relationship Id="rId476" Type="http://schemas.openxmlformats.org/officeDocument/2006/relationships/hyperlink" Target="..\CONTRATOS\2017\SEPTIEMBRE\483.pdf" TargetMode="External"/><Relationship Id="rId683" Type="http://schemas.openxmlformats.org/officeDocument/2006/relationships/hyperlink" Target="..\PROCESOS\MC%20006-2017\PUBLICAR\ACEPTACI&#211;N%20DE%20OFERTA%20691-2017.pdf" TargetMode="External"/><Relationship Id="rId890" Type="http://schemas.openxmlformats.org/officeDocument/2006/relationships/hyperlink" Target="https://www.contratos.gov.co/consultas/detalleProceso.do?numConstancia=17-12-7175828" TargetMode="External"/><Relationship Id="rId904" Type="http://schemas.openxmlformats.org/officeDocument/2006/relationships/hyperlink" Target="https://www.contratos.gov.co/consultas/detalleProceso.do?numConstancia=17-12-7169227" TargetMode="External"/><Relationship Id="rId1327" Type="http://schemas.openxmlformats.org/officeDocument/2006/relationships/hyperlink" Target="https://www.contratos.gov.co/consultas/detalleProceso.do?numConstancia=17-12-6458305" TargetMode="External"/><Relationship Id="rId1534" Type="http://schemas.openxmlformats.org/officeDocument/2006/relationships/hyperlink" Target="https://www.contratos.gov.co/consultas/detalleProceso.do?numConstancia=17-12-6215876" TargetMode="External"/><Relationship Id="rId33" Type="http://schemas.openxmlformats.org/officeDocument/2006/relationships/hyperlink" Target="../CONTRATOS/2017/ENERO/033.pdf" TargetMode="External"/><Relationship Id="rId129" Type="http://schemas.openxmlformats.org/officeDocument/2006/relationships/hyperlink" Target="../CONTRATOS/2017/FEBRERO/129.pdf" TargetMode="External"/><Relationship Id="rId336" Type="http://schemas.openxmlformats.org/officeDocument/2006/relationships/hyperlink" Target="../CONTRATOS/2017/MAYO/326.pdf" TargetMode="External"/><Relationship Id="rId543" Type="http://schemas.openxmlformats.org/officeDocument/2006/relationships/hyperlink" Target="..\CONTRATOS\2017\SEPTIEMBRE\550.pdf" TargetMode="External"/><Relationship Id="rId988" Type="http://schemas.openxmlformats.org/officeDocument/2006/relationships/hyperlink" Target="https://www.contratos.gov.co/consultas/detalleProceso.do?numConstancia=17-12-7126051" TargetMode="External"/><Relationship Id="rId1173" Type="http://schemas.openxmlformats.org/officeDocument/2006/relationships/hyperlink" Target="https://www.contratos.gov.co/consultas/detalleProceso.do?numConstancia=17-12-6663585" TargetMode="External"/><Relationship Id="rId1380" Type="http://schemas.openxmlformats.org/officeDocument/2006/relationships/hyperlink" Target="https://www.contratos.gov.co/consultas/detalleProceso.do?numConstancia=17-12-6361411" TargetMode="External"/><Relationship Id="rId182" Type="http://schemas.openxmlformats.org/officeDocument/2006/relationships/hyperlink" Target="../CONTRATOS/2017/MARZO/170.pdf" TargetMode="External"/><Relationship Id="rId403" Type="http://schemas.openxmlformats.org/officeDocument/2006/relationships/hyperlink" Target="..\PROCESOS\LP%20006\PUBLICAR\410.pdf" TargetMode="External"/><Relationship Id="rId750" Type="http://schemas.openxmlformats.org/officeDocument/2006/relationships/hyperlink" Target="..\CONTRATOS\2017\OCTUBRE\758.pdf" TargetMode="External"/><Relationship Id="rId848" Type="http://schemas.openxmlformats.org/officeDocument/2006/relationships/hyperlink" Target="https://www.contratos.gov.co/consultas/detalleProceso.do?numConstancia=17-12-7193655" TargetMode="External"/><Relationship Id="rId1033" Type="http://schemas.openxmlformats.org/officeDocument/2006/relationships/hyperlink" Target="https://www.contratos.gov.co/consultas/detalleProceso.do?numConstancia=17-12-7104033" TargetMode="External"/><Relationship Id="rId1478" Type="http://schemas.openxmlformats.org/officeDocument/2006/relationships/hyperlink" Target="https://www.contratos.gov.co/consultas/detalleProceso.do?numConstancia=17-12-6319549" TargetMode="External"/><Relationship Id="rId487" Type="http://schemas.openxmlformats.org/officeDocument/2006/relationships/hyperlink" Target="..\CONTRATOS\2017\SEPTIEMBRE\494.pdf" TargetMode="External"/><Relationship Id="rId610" Type="http://schemas.openxmlformats.org/officeDocument/2006/relationships/hyperlink" Target="..\CONTRATOS\2017\SEPTIEMBRE\618.pdf" TargetMode="External"/><Relationship Id="rId694" Type="http://schemas.openxmlformats.org/officeDocument/2006/relationships/hyperlink" Target="..\CONTRATOS\2017\OCTUBRE\702.pdf" TargetMode="External"/><Relationship Id="rId708" Type="http://schemas.openxmlformats.org/officeDocument/2006/relationships/hyperlink" Target="..\CONTRATOS\2017\OCTUBRE\716.pdf" TargetMode="External"/><Relationship Id="rId915" Type="http://schemas.openxmlformats.org/officeDocument/2006/relationships/hyperlink" Target="https://www.contratos.gov.co/consultas/detalleProceso.do?numConstancia=17-12-7166792" TargetMode="External"/><Relationship Id="rId1240" Type="http://schemas.openxmlformats.org/officeDocument/2006/relationships/hyperlink" Target="https://www.contratos.gov.co/consultas/detalleProceso.do?numConstancia=17-12-7051114" TargetMode="External"/><Relationship Id="rId1338" Type="http://schemas.openxmlformats.org/officeDocument/2006/relationships/hyperlink" Target="https://www.contratos.gov.co/consultas/detalleProceso.do?numConstancia=17-12-6432436" TargetMode="External"/><Relationship Id="rId1545" Type="http://schemas.openxmlformats.org/officeDocument/2006/relationships/hyperlink" Target="https://www.contratos.gov.co/consultas/detalleProceso.do?numConstancia=17-12-6162618" TargetMode="External"/><Relationship Id="rId347" Type="http://schemas.openxmlformats.org/officeDocument/2006/relationships/hyperlink" Target="../CONTRATOS/2017/MAYO/337.pdf" TargetMode="External"/><Relationship Id="rId999" Type="http://schemas.openxmlformats.org/officeDocument/2006/relationships/hyperlink" Target="https://www.contratos.gov.co/consultas/detalleProceso.do?numConstancia=17-12-7123755" TargetMode="External"/><Relationship Id="rId1100" Type="http://schemas.openxmlformats.org/officeDocument/2006/relationships/hyperlink" Target="https://www.contratos.gov.co/consultas/detalleProceso.do?numConstancia=17-12-7077610" TargetMode="External"/><Relationship Id="rId1184" Type="http://schemas.openxmlformats.org/officeDocument/2006/relationships/hyperlink" Target="https://www.contratos.gov.co/consultas/detalleProceso.do?numConstancia=17-12-6746451" TargetMode="External"/><Relationship Id="rId1405" Type="http://schemas.openxmlformats.org/officeDocument/2006/relationships/hyperlink" Target="https://www.contratos.gov.co/consultas/detalleProceso.do?numConstancia=17-12-6335478" TargetMode="External"/><Relationship Id="rId44" Type="http://schemas.openxmlformats.org/officeDocument/2006/relationships/hyperlink" Target="../CONTRATOS/2017/FEBRERO/044.pdf" TargetMode="External"/><Relationship Id="rId554" Type="http://schemas.openxmlformats.org/officeDocument/2006/relationships/hyperlink" Target="..\CONTRATOS\2017\SEPTIEMBRE\561.pdf" TargetMode="External"/><Relationship Id="rId761" Type="http://schemas.openxmlformats.org/officeDocument/2006/relationships/hyperlink" Target="..\CONTRATOS\2017\OCTUBRE\769.pdf" TargetMode="External"/><Relationship Id="rId859" Type="http://schemas.openxmlformats.org/officeDocument/2006/relationships/hyperlink" Target="https://www.contratos.gov.co/consultas/detalleProceso.do?numConstancia=17-12-7190792" TargetMode="External"/><Relationship Id="rId1391" Type="http://schemas.openxmlformats.org/officeDocument/2006/relationships/hyperlink" Target="https://www.contratos.gov.co/consultas/detalleProceso.do?numConstancia=17-12-6372128" TargetMode="External"/><Relationship Id="rId1489" Type="http://schemas.openxmlformats.org/officeDocument/2006/relationships/hyperlink" Target="https://www.contratos.gov.co/consultas/detalleProceso.do?numConstancia=17-12-6246147" TargetMode="External"/><Relationship Id="rId193" Type="http://schemas.openxmlformats.org/officeDocument/2006/relationships/hyperlink" Target="../CONTRATOS/2017/MARZO/181.pdf" TargetMode="External"/><Relationship Id="rId207" Type="http://schemas.openxmlformats.org/officeDocument/2006/relationships/hyperlink" Target="../CONTRATOS/2017/MARZO/195.pdf" TargetMode="External"/><Relationship Id="rId414" Type="http://schemas.openxmlformats.org/officeDocument/2006/relationships/hyperlink" Target="..\CONTRATOS\2017\AGOSTO\421.pdf" TargetMode="External"/><Relationship Id="rId498" Type="http://schemas.openxmlformats.org/officeDocument/2006/relationships/hyperlink" Target="..\CONTRATOS\2017\SEPTIEMBRE\505.pdf" TargetMode="External"/><Relationship Id="rId621" Type="http://schemas.openxmlformats.org/officeDocument/2006/relationships/hyperlink" Target="..\CONTRATOS\2017\OCTUBRE\629.pdf" TargetMode="External"/><Relationship Id="rId1044" Type="http://schemas.openxmlformats.org/officeDocument/2006/relationships/hyperlink" Target="https://www.contratos.gov.co/consultas/detalleProceso.do?numConstancia=17-11-6886562" TargetMode="External"/><Relationship Id="rId1251" Type="http://schemas.openxmlformats.org/officeDocument/2006/relationships/hyperlink" Target="https://www.contratos.gov.co/consultas/detalleProceso.do?numConstancia=17-12-6586042" TargetMode="External"/><Relationship Id="rId1349" Type="http://schemas.openxmlformats.org/officeDocument/2006/relationships/hyperlink" Target="https://www.contratos.gov.co/consultas/detalleProceso.do?numConstancia=17-12-6403843" TargetMode="External"/><Relationship Id="rId260" Type="http://schemas.openxmlformats.org/officeDocument/2006/relationships/hyperlink" Target="../CONTRATOS/2017/MARZO/249.pdf" TargetMode="External"/><Relationship Id="rId719" Type="http://schemas.openxmlformats.org/officeDocument/2006/relationships/hyperlink" Target="..\CONTRATOS\2017\OCTUBRE\727.pdf" TargetMode="External"/><Relationship Id="rId926" Type="http://schemas.openxmlformats.org/officeDocument/2006/relationships/hyperlink" Target="https://www.contratos.gov.co/consultas/detalleProceso.do?numConstancia=17-12-7164436" TargetMode="External"/><Relationship Id="rId1111" Type="http://schemas.openxmlformats.org/officeDocument/2006/relationships/hyperlink" Target="https://www.contratos.gov.co/consultas/detalleProceso.do?numConstancia=17-12-7088605" TargetMode="External"/><Relationship Id="rId1556" Type="http://schemas.openxmlformats.org/officeDocument/2006/relationships/hyperlink" Target="https://www.contratos.gov.co/consultas/detalleProceso.do?numConstancia=17-12-6131586" TargetMode="External"/><Relationship Id="rId55" Type="http://schemas.openxmlformats.org/officeDocument/2006/relationships/hyperlink" Target="../CONTRATOS/2017/FEBRERO/055.pdf" TargetMode="External"/><Relationship Id="rId120" Type="http://schemas.openxmlformats.org/officeDocument/2006/relationships/hyperlink" Target="../CONTRATOS/2017/FEBRERO/120.pdf" TargetMode="External"/><Relationship Id="rId358" Type="http://schemas.openxmlformats.org/officeDocument/2006/relationships/hyperlink" Target="../CONTRATOS/2017/MAYO/349.pdf" TargetMode="External"/><Relationship Id="rId565" Type="http://schemas.openxmlformats.org/officeDocument/2006/relationships/hyperlink" Target="..\CONTRATOS\2017\SEPTIEMBRE\573.pdf" TargetMode="External"/><Relationship Id="rId772" Type="http://schemas.openxmlformats.org/officeDocument/2006/relationships/hyperlink" Target="..\CONTRATOS\2017\OCTUBRE\780.pdf" TargetMode="External"/><Relationship Id="rId1195" Type="http://schemas.openxmlformats.org/officeDocument/2006/relationships/hyperlink" Target="https://www.contratos.gov.co/consultas/detalleProceso.do?numConstancia=17-1-173525" TargetMode="External"/><Relationship Id="rId1209" Type="http://schemas.openxmlformats.org/officeDocument/2006/relationships/hyperlink" Target="https://www.contratos.gov.co/consultas/detalleProceso.do?numConstancia=17-12-6903196" TargetMode="External"/><Relationship Id="rId1416" Type="http://schemas.openxmlformats.org/officeDocument/2006/relationships/hyperlink" Target="https://www.contratos.gov.co/consultas/detalleProceso.do?numConstancia=17-12-6355975" TargetMode="External"/><Relationship Id="rId218" Type="http://schemas.openxmlformats.org/officeDocument/2006/relationships/hyperlink" Target="../CONTRATOS/2017/MARZO/206.pdf" TargetMode="External"/><Relationship Id="rId425" Type="http://schemas.openxmlformats.org/officeDocument/2006/relationships/hyperlink" Target="..\CONTRATOS\2017\SEPTIEMBRE\432.pdf" TargetMode="External"/><Relationship Id="rId632" Type="http://schemas.openxmlformats.org/officeDocument/2006/relationships/hyperlink" Target="..\CONTRATOS\2017\OCTUBRE\640.pdf" TargetMode="External"/><Relationship Id="rId1055" Type="http://schemas.openxmlformats.org/officeDocument/2006/relationships/hyperlink" Target="https://www.contratos.gov.co/consultas/detalleProceso.do?numConstancia=17-12-7053022" TargetMode="External"/><Relationship Id="rId1262" Type="http://schemas.openxmlformats.org/officeDocument/2006/relationships/hyperlink" Target="https://www.contratos.gov.co/consultas/detalleProceso.do?numConstancia=17-13-6536470" TargetMode="External"/><Relationship Id="rId271" Type="http://schemas.openxmlformats.org/officeDocument/2006/relationships/hyperlink" Target="../CONTRATOS/2017/MARZO/261.pdf" TargetMode="External"/><Relationship Id="rId937" Type="http://schemas.openxmlformats.org/officeDocument/2006/relationships/hyperlink" Target="https://www.contratos.gov.co/consultas/detalleProceso.do?numConstancia=17-12-7154034" TargetMode="External"/><Relationship Id="rId1122" Type="http://schemas.openxmlformats.org/officeDocument/2006/relationships/hyperlink" Target="https://www.contratos.gov.co/consultas/detalleProceso.do?numConstancia=17-12-7096223" TargetMode="External"/><Relationship Id="rId1567" Type="http://schemas.openxmlformats.org/officeDocument/2006/relationships/hyperlink" Target="https://www.contratos.gov.co/consultas/detalleProceso.do?numConstancia=17-12-6121557" TargetMode="External"/><Relationship Id="rId66" Type="http://schemas.openxmlformats.org/officeDocument/2006/relationships/hyperlink" Target="../CONTRATOS/2017/FEBRERO/066.pdf" TargetMode="External"/><Relationship Id="rId131" Type="http://schemas.openxmlformats.org/officeDocument/2006/relationships/hyperlink" Target="../CONTRATOS/2017/FEBRERO/131.pdf" TargetMode="External"/><Relationship Id="rId369" Type="http://schemas.openxmlformats.org/officeDocument/2006/relationships/hyperlink" Target="../CONTRATOS/2017/JUNIO/382.pdf" TargetMode="External"/><Relationship Id="rId576" Type="http://schemas.openxmlformats.org/officeDocument/2006/relationships/hyperlink" Target="..\CONTRATOS\2017\SEPTIEMBRE\584.pdf" TargetMode="External"/><Relationship Id="rId783" Type="http://schemas.openxmlformats.org/officeDocument/2006/relationships/hyperlink" Target="https://www.contratos.gov.co/consultas/detalleProceso.do?numConstancia=17-12-6066683" TargetMode="External"/><Relationship Id="rId990" Type="http://schemas.openxmlformats.org/officeDocument/2006/relationships/hyperlink" Target="https://www.contratos.gov.co/consultas/detalleProceso.do?numConstancia=17-12-7125214" TargetMode="External"/><Relationship Id="rId1427" Type="http://schemas.openxmlformats.org/officeDocument/2006/relationships/hyperlink" Target="https://www.contratos.gov.co/consultas/detalleProceso.do?numConstancia=17-12-6321431" TargetMode="External"/><Relationship Id="rId229" Type="http://schemas.openxmlformats.org/officeDocument/2006/relationships/hyperlink" Target="../CONTRATOS/2017/MARZO/217.pdf" TargetMode="External"/><Relationship Id="rId436" Type="http://schemas.openxmlformats.org/officeDocument/2006/relationships/hyperlink" Target="..\CONTRATOS\2017\SEPTIEMBRE\443.pdf" TargetMode="External"/><Relationship Id="rId643" Type="http://schemas.openxmlformats.org/officeDocument/2006/relationships/hyperlink" Target="..\CONTRATOS\2017\OCTUBRE\651.pdf" TargetMode="External"/><Relationship Id="rId1066" Type="http://schemas.openxmlformats.org/officeDocument/2006/relationships/hyperlink" Target="https://www.contratos.gov.co/consultas/detalleProceso.do?numConstancia=17-12-7059298" TargetMode="External"/><Relationship Id="rId1273" Type="http://schemas.openxmlformats.org/officeDocument/2006/relationships/hyperlink" Target="https://www.contratos.gov.co/consultas/detalleProceso.do?numConstancia=17-12-6568648" TargetMode="External"/><Relationship Id="rId1480" Type="http://schemas.openxmlformats.org/officeDocument/2006/relationships/hyperlink" Target="https://www.contratos.gov.co/consultas/detalleProceso.do?numConstancia=17-12-6319715" TargetMode="External"/><Relationship Id="rId850" Type="http://schemas.openxmlformats.org/officeDocument/2006/relationships/hyperlink" Target="https://www.contratos.gov.co/consultas/detalleProceso.do?numConstancia=17-12-7192992" TargetMode="External"/><Relationship Id="rId948" Type="http://schemas.openxmlformats.org/officeDocument/2006/relationships/hyperlink" Target="https://www.contratos.gov.co/consultas/detalleProceso.do?numConstancia=17-1-179138" TargetMode="External"/><Relationship Id="rId1133" Type="http://schemas.openxmlformats.org/officeDocument/2006/relationships/hyperlink" Target="https://www.contratos.gov.co/consultas/detalleProceso.do?numConstancia=17-12-7036584" TargetMode="External"/><Relationship Id="rId1578" Type="http://schemas.openxmlformats.org/officeDocument/2006/relationships/hyperlink" Target="https://www.contratos.gov.co/consultas/detalleProceso.do?numConstancia=17-12-6091612" TargetMode="External"/><Relationship Id="rId77" Type="http://schemas.openxmlformats.org/officeDocument/2006/relationships/hyperlink" Target="../CONTRATOS/2017/FEBRERO/077.pdf" TargetMode="External"/><Relationship Id="rId282" Type="http://schemas.openxmlformats.org/officeDocument/2006/relationships/hyperlink" Target="../CONTRATOS/2017/MARZO/273.pdf" TargetMode="External"/><Relationship Id="rId503" Type="http://schemas.openxmlformats.org/officeDocument/2006/relationships/hyperlink" Target="..\CONTRATOS\2017\SEPTIEMBRE\510.pdf" TargetMode="External"/><Relationship Id="rId587" Type="http://schemas.openxmlformats.org/officeDocument/2006/relationships/hyperlink" Target="..\CONTRATOS\2017\SEPTIEMBRE\595.pdf" TargetMode="External"/><Relationship Id="rId710" Type="http://schemas.openxmlformats.org/officeDocument/2006/relationships/hyperlink" Target="..\CONTRATOS\2017\OCTUBRE\718.pdf" TargetMode="External"/><Relationship Id="rId808" Type="http://schemas.openxmlformats.org/officeDocument/2006/relationships/hyperlink" Target="https://www.contratos.gov.co/consultas/detalleProceso.do?numConstancia=17-12-7220615" TargetMode="External"/><Relationship Id="rId1340" Type="http://schemas.openxmlformats.org/officeDocument/2006/relationships/hyperlink" Target="https://www.contratos.gov.co/consultas/detalleProceso.do?numConstancia=17-12-6434902" TargetMode="External"/><Relationship Id="rId1438" Type="http://schemas.openxmlformats.org/officeDocument/2006/relationships/hyperlink" Target="https://www.contratos.gov.co/consultas/detalleProceso.do?numConstancia=17-12-6320392" TargetMode="External"/><Relationship Id="rId8" Type="http://schemas.openxmlformats.org/officeDocument/2006/relationships/hyperlink" Target="../CONTRATOS/2017/ENERO/008.pdf" TargetMode="External"/><Relationship Id="rId142" Type="http://schemas.openxmlformats.org/officeDocument/2006/relationships/hyperlink" Target="../CONTRATOS/2017/JUNIO/376.pdf" TargetMode="External"/><Relationship Id="rId447" Type="http://schemas.openxmlformats.org/officeDocument/2006/relationships/hyperlink" Target="..\CONTRATOS\2017\SEPTIEMBRE\454.pdf" TargetMode="External"/><Relationship Id="rId794" Type="http://schemas.openxmlformats.org/officeDocument/2006/relationships/hyperlink" Target="https://www.contratos.gov.co/consultas/detalleProceso.do?numConstancia=17-12-6083595" TargetMode="External"/><Relationship Id="rId1077" Type="http://schemas.openxmlformats.org/officeDocument/2006/relationships/hyperlink" Target="https://www.contratos.gov.co/consultas/detalleProceso.do?numConstancia=17-12-7068300" TargetMode="External"/><Relationship Id="rId1200" Type="http://schemas.openxmlformats.org/officeDocument/2006/relationships/hyperlink" Target="https://www.contratos.gov.co/consultas/detalleProceso.do?numConstancia=17-12-6789843" TargetMode="External"/><Relationship Id="rId654" Type="http://schemas.openxmlformats.org/officeDocument/2006/relationships/hyperlink" Target="..\CONTRATOS\2017\OCTUBRE\662.pdf" TargetMode="External"/><Relationship Id="rId861" Type="http://schemas.openxmlformats.org/officeDocument/2006/relationships/hyperlink" Target="https://www.contratos.gov.co/consultas/detalleProceso.do?numConstancia=17-12-7190613" TargetMode="External"/><Relationship Id="rId959" Type="http://schemas.openxmlformats.org/officeDocument/2006/relationships/hyperlink" Target="https://www.contratos.gov.co/consultas/detalleProceso.do?numConstancia=17-12-7140662" TargetMode="External"/><Relationship Id="rId1284" Type="http://schemas.openxmlformats.org/officeDocument/2006/relationships/hyperlink" Target="https://www.contratos.gov.co/consultas/detalleProceso.do?numConstancia=17-12-6511460" TargetMode="External"/><Relationship Id="rId1491" Type="http://schemas.openxmlformats.org/officeDocument/2006/relationships/hyperlink" Target="https://www.contratos.gov.co/consultas/detalleProceso.do?numConstancia=17-12-6248737" TargetMode="External"/><Relationship Id="rId1505" Type="http://schemas.openxmlformats.org/officeDocument/2006/relationships/hyperlink" Target="https://www.contratos.gov.co/consultas/detalleProceso.do?numConstancia=17-12-6264984" TargetMode="External"/><Relationship Id="rId293" Type="http://schemas.openxmlformats.org/officeDocument/2006/relationships/hyperlink" Target="../CONTRATOS/2017/MARZO/284.pdf" TargetMode="External"/><Relationship Id="rId307" Type="http://schemas.openxmlformats.org/officeDocument/2006/relationships/hyperlink" Target="../CONTRATOS/2017/ABRIL/298.pdf" TargetMode="External"/><Relationship Id="rId514" Type="http://schemas.openxmlformats.org/officeDocument/2006/relationships/hyperlink" Target="..\CONTRATOS\2017\SEPTIEMBRE\521.pdf" TargetMode="External"/><Relationship Id="rId721" Type="http://schemas.openxmlformats.org/officeDocument/2006/relationships/hyperlink" Target="..\CONTRATOS\2017\OCTUBRE\729.pdf" TargetMode="External"/><Relationship Id="rId1144" Type="http://schemas.openxmlformats.org/officeDocument/2006/relationships/hyperlink" Target="https://www.contratos.gov.co/consultas/detalleProceso.do?numConstancia=17-12-7023572" TargetMode="External"/><Relationship Id="rId1351" Type="http://schemas.openxmlformats.org/officeDocument/2006/relationships/hyperlink" Target="https://www.contratos.gov.co/consultas/detalleProceso.do?numConstancia=17-12-6409741" TargetMode="External"/><Relationship Id="rId1449" Type="http://schemas.openxmlformats.org/officeDocument/2006/relationships/hyperlink" Target="https://www.contratos.gov.co/consultas/detalleProceso.do?numConstancia=17-12-6291041" TargetMode="External"/><Relationship Id="rId88" Type="http://schemas.openxmlformats.org/officeDocument/2006/relationships/hyperlink" Target="../CONTRATOS/2017/FEBRERO/088.pdf" TargetMode="External"/><Relationship Id="rId153" Type="http://schemas.openxmlformats.org/officeDocument/2006/relationships/hyperlink" Target="../CONTRATOS/2017/JUNIO/379.pdf" TargetMode="External"/><Relationship Id="rId360" Type="http://schemas.openxmlformats.org/officeDocument/2006/relationships/hyperlink" Target="../CONTRATOS/2017/MAYO/351.pdf" TargetMode="External"/><Relationship Id="rId598" Type="http://schemas.openxmlformats.org/officeDocument/2006/relationships/hyperlink" Target="..\CONTRATOS\2017\SEPTIEMBRE\606.pdf" TargetMode="External"/><Relationship Id="rId819" Type="http://schemas.openxmlformats.org/officeDocument/2006/relationships/hyperlink" Target="https://www.contratos.gov.co/consultas/detalleProceso.do?numConstancia=17-12-7212868" TargetMode="External"/><Relationship Id="rId1004" Type="http://schemas.openxmlformats.org/officeDocument/2006/relationships/hyperlink" Target="https://www.contratos.gov.co/consultas/detalleProceso.do?numConstancia=17-12-7122142" TargetMode="External"/><Relationship Id="rId1211" Type="http://schemas.openxmlformats.org/officeDocument/2006/relationships/hyperlink" Target="https://www.contratos.gov.co/consultas/detalleProceso.do?numConstancia=17-12-6906660" TargetMode="External"/><Relationship Id="rId220" Type="http://schemas.openxmlformats.org/officeDocument/2006/relationships/hyperlink" Target="../CONTRATOS/2017/MARZO/208.pdf" TargetMode="External"/><Relationship Id="rId458" Type="http://schemas.openxmlformats.org/officeDocument/2006/relationships/hyperlink" Target="..\CONTRATOS\2017\SEPTIEMBRE\465.pdf" TargetMode="External"/><Relationship Id="rId665" Type="http://schemas.openxmlformats.org/officeDocument/2006/relationships/hyperlink" Target="..\CONTRATOS\2017\OCTUBRE\673.pdf" TargetMode="External"/><Relationship Id="rId872" Type="http://schemas.openxmlformats.org/officeDocument/2006/relationships/hyperlink" Target="https://www.contratos.gov.co/consultas/detalleProceso.do?numConstancia=17-12-7234743" TargetMode="External"/><Relationship Id="rId1088" Type="http://schemas.openxmlformats.org/officeDocument/2006/relationships/hyperlink" Target="https://www.contratos.gov.co/consultas/detalleProceso.do?numConstancia=17-12-7084330" TargetMode="External"/><Relationship Id="rId1295" Type="http://schemas.openxmlformats.org/officeDocument/2006/relationships/hyperlink" Target="https://www.contratos.gov.co/consultas/detalleProceso.do?numConstancia=17-12-6527419" TargetMode="External"/><Relationship Id="rId1309" Type="http://schemas.openxmlformats.org/officeDocument/2006/relationships/hyperlink" Target="https://www.contratos.gov.co/consultas/detalleProceso.do?numConstancia=17-12-6464240" TargetMode="External"/><Relationship Id="rId1516" Type="http://schemas.openxmlformats.org/officeDocument/2006/relationships/hyperlink" Target="https://www.contratos.gov.co/consultas/detalleProceso.do?numConstancia=17-12-6277631" TargetMode="External"/><Relationship Id="rId15" Type="http://schemas.openxmlformats.org/officeDocument/2006/relationships/hyperlink" Target="..\CONTRATOS\2017\ENERO\015.pdf" TargetMode="External"/><Relationship Id="rId318" Type="http://schemas.openxmlformats.org/officeDocument/2006/relationships/hyperlink" Target="../CONTRATOS/2017/ABRIL/309.pdf" TargetMode="External"/><Relationship Id="rId525" Type="http://schemas.openxmlformats.org/officeDocument/2006/relationships/hyperlink" Target="..\CONTRATOS\2017\SEPTIEMBRE\532.pdf" TargetMode="External"/><Relationship Id="rId732" Type="http://schemas.openxmlformats.org/officeDocument/2006/relationships/hyperlink" Target="..\CONTRATOS\2017\OCTUBRE\740.pdf" TargetMode="External"/><Relationship Id="rId1155" Type="http://schemas.openxmlformats.org/officeDocument/2006/relationships/hyperlink" Target="https://www.contratos.gov.co/consultas/detalleProceso.do?numConstancia=17-12-6945088" TargetMode="External"/><Relationship Id="rId1362" Type="http://schemas.openxmlformats.org/officeDocument/2006/relationships/hyperlink" Target="https://www.contratos.gov.co/consultas/detalleProceso.do?numConstancia=17-12-6386822" TargetMode="External"/><Relationship Id="rId99" Type="http://schemas.openxmlformats.org/officeDocument/2006/relationships/hyperlink" Target="../CONTRATOS/2017/FEBRERO/099.pdf" TargetMode="External"/><Relationship Id="rId164" Type="http://schemas.openxmlformats.org/officeDocument/2006/relationships/hyperlink" Target="../CONTRATOS/2017/FEBRERO/150.pdf" TargetMode="External"/><Relationship Id="rId371" Type="http://schemas.openxmlformats.org/officeDocument/2006/relationships/hyperlink" Target="../CONTRATOS/2017/JUNIO/384.pdf" TargetMode="External"/><Relationship Id="rId1015" Type="http://schemas.openxmlformats.org/officeDocument/2006/relationships/hyperlink" Target="https://www.contratos.gov.co/consultas/detalleProceso.do?numConstancia=17-12-7107666" TargetMode="External"/><Relationship Id="rId1222" Type="http://schemas.openxmlformats.org/officeDocument/2006/relationships/hyperlink" Target="https://www.contratos.gov.co/consultas/detalleProceso.do?numConstancia=17-12-7038233" TargetMode="External"/><Relationship Id="rId469" Type="http://schemas.openxmlformats.org/officeDocument/2006/relationships/hyperlink" Target="..\CONTRATOS\2017\SEPTIEMBRE\476.pdf" TargetMode="External"/><Relationship Id="rId676" Type="http://schemas.openxmlformats.org/officeDocument/2006/relationships/hyperlink" Target="..\CONTRATOS\2017\OCTUBRE\684.pdf" TargetMode="External"/><Relationship Id="rId883" Type="http://schemas.openxmlformats.org/officeDocument/2006/relationships/hyperlink" Target="https://www.contratos.gov.co/consultas/detalleProceso.do?numConstancia=17-12-7181482" TargetMode="External"/><Relationship Id="rId1099" Type="http://schemas.openxmlformats.org/officeDocument/2006/relationships/hyperlink" Target="https://www.contratos.gov.co/consultas/detalleProceso.do?numConstancia=17-12-7078029" TargetMode="External"/><Relationship Id="rId1527" Type="http://schemas.openxmlformats.org/officeDocument/2006/relationships/hyperlink" Target="https://www.contratos.gov.co/consultas/detalleProceso.do?numConstancia=17-12-6219925" TargetMode="External"/><Relationship Id="rId26" Type="http://schemas.openxmlformats.org/officeDocument/2006/relationships/hyperlink" Target="../CONTRATOS/2017/ENERO/026.pdf" TargetMode="External"/><Relationship Id="rId231" Type="http://schemas.openxmlformats.org/officeDocument/2006/relationships/hyperlink" Target="../CONTRATOS/2017/MARZO/219.pdf" TargetMode="External"/><Relationship Id="rId329" Type="http://schemas.openxmlformats.org/officeDocument/2006/relationships/hyperlink" Target="../CONTRATOS/2017/ABRIL/320.pdf" TargetMode="External"/><Relationship Id="rId536" Type="http://schemas.openxmlformats.org/officeDocument/2006/relationships/hyperlink" Target="..\CONTRATOS\2017\SEPTIEMBRE\543.pdf" TargetMode="External"/><Relationship Id="rId1166" Type="http://schemas.openxmlformats.org/officeDocument/2006/relationships/hyperlink" Target="https://www.contratos.gov.co/consultas/detalleProceso.do?numConstancia=17-12-6681834" TargetMode="External"/><Relationship Id="rId1373" Type="http://schemas.openxmlformats.org/officeDocument/2006/relationships/hyperlink" Target="https://www.contratos.gov.co/consultas/detalleProceso.do?numConstancia=17-12-6393467" TargetMode="External"/><Relationship Id="rId175" Type="http://schemas.openxmlformats.org/officeDocument/2006/relationships/hyperlink" Target="../CONTRATOS/2017/MARZO/163.pdf" TargetMode="External"/><Relationship Id="rId743" Type="http://schemas.openxmlformats.org/officeDocument/2006/relationships/hyperlink" Target="..\CONTRATOS\2017\OCTUBRE\751.pdf" TargetMode="External"/><Relationship Id="rId950" Type="http://schemas.openxmlformats.org/officeDocument/2006/relationships/hyperlink" Target="https://www.contratos.gov.co/consultas/detalleProceso.do?numConstancia=17-12-7159234" TargetMode="External"/><Relationship Id="rId1026" Type="http://schemas.openxmlformats.org/officeDocument/2006/relationships/hyperlink" Target="https://www.contratos.gov.co/consultas/detalleProceso.do?numConstancia=17-12-7111781" TargetMode="External"/><Relationship Id="rId1580" Type="http://schemas.openxmlformats.org/officeDocument/2006/relationships/hyperlink" Target="https://www.contratos.gov.co/consultas/detalleProceso.do?numConstancia=17-12-6112650" TargetMode="External"/><Relationship Id="rId382" Type="http://schemas.openxmlformats.org/officeDocument/2006/relationships/hyperlink" Target="../CONTRATOS/2017/JUNIO/380.pdf" TargetMode="External"/><Relationship Id="rId603" Type="http://schemas.openxmlformats.org/officeDocument/2006/relationships/hyperlink" Target="..\CONTRATOS\2017\SEPTIEMBRE\611.pdf" TargetMode="External"/><Relationship Id="rId687" Type="http://schemas.openxmlformats.org/officeDocument/2006/relationships/hyperlink" Target="..\CONTRATOS\2017\OCTUBRE\695.pdf" TargetMode="External"/><Relationship Id="rId810" Type="http://schemas.openxmlformats.org/officeDocument/2006/relationships/hyperlink" Target="https://www.contratos.gov.co/consultas/detalleProceso.do?numConstancia=17-12-7220498" TargetMode="External"/><Relationship Id="rId908" Type="http://schemas.openxmlformats.org/officeDocument/2006/relationships/hyperlink" Target="https://www.contratos.gov.co/consultas/detalleProceso.do?numConstancia=17-12-7168177" TargetMode="External"/><Relationship Id="rId1233" Type="http://schemas.openxmlformats.org/officeDocument/2006/relationships/hyperlink" Target="https://www.contratos.gov.co/consultas/detalleProceso.do?numConstancia=17-12-7045837" TargetMode="External"/><Relationship Id="rId1440" Type="http://schemas.openxmlformats.org/officeDocument/2006/relationships/hyperlink" Target="https://www.contratos.gov.co/consultas/detalleProceso.do?numConstancia=17-12-6320648" TargetMode="External"/><Relationship Id="rId1538" Type="http://schemas.openxmlformats.org/officeDocument/2006/relationships/hyperlink" Target="https://www.contratos.gov.co/consultas/detalleProceso.do?numConstancia=17-12-6203449" TargetMode="External"/><Relationship Id="rId242" Type="http://schemas.openxmlformats.org/officeDocument/2006/relationships/hyperlink" Target="../CONTRATOS/2017/MARZO/230.pdf" TargetMode="External"/><Relationship Id="rId894" Type="http://schemas.openxmlformats.org/officeDocument/2006/relationships/hyperlink" Target="https://www.contratos.gov.co/consultas/detalleProceso.do?numConstancia=17-12-7171729" TargetMode="External"/><Relationship Id="rId1177" Type="http://schemas.openxmlformats.org/officeDocument/2006/relationships/hyperlink" Target="https://www.contratos.gov.co/consultas/detalleProceso.do?numConstancia=17-4-6676662" TargetMode="External"/><Relationship Id="rId1300" Type="http://schemas.openxmlformats.org/officeDocument/2006/relationships/hyperlink" Target="https://www.contratos.gov.co/consultas/detalleProceso.do?numConstancia=17-12-6511126" TargetMode="External"/><Relationship Id="rId37" Type="http://schemas.openxmlformats.org/officeDocument/2006/relationships/hyperlink" Target="../CONTRATOS/2017/ENERO/037.pdf" TargetMode="External"/><Relationship Id="rId102" Type="http://schemas.openxmlformats.org/officeDocument/2006/relationships/hyperlink" Target="../CONTRATOS/2017/FEBRERO/102.pdf" TargetMode="External"/><Relationship Id="rId547" Type="http://schemas.openxmlformats.org/officeDocument/2006/relationships/hyperlink" Target="..\CONTRATOS\2017\SEPTIEMBRE\554.pdf" TargetMode="External"/><Relationship Id="rId754" Type="http://schemas.openxmlformats.org/officeDocument/2006/relationships/hyperlink" Target="..\CONTRATOS\2017\OCTUBRE\762.pdf" TargetMode="External"/><Relationship Id="rId961" Type="http://schemas.openxmlformats.org/officeDocument/2006/relationships/hyperlink" Target="https://www.contratos.gov.co/consultas/detalleProceso.do?numConstancia=17-12-7137745" TargetMode="External"/><Relationship Id="rId1384" Type="http://schemas.openxmlformats.org/officeDocument/2006/relationships/hyperlink" Target="https://www.contratos.gov.co/consultas/detalleProceso.do?numConstancia=17-12-6362115" TargetMode="External"/><Relationship Id="rId90" Type="http://schemas.openxmlformats.org/officeDocument/2006/relationships/hyperlink" Target="../CONTRATOS/2017/FEBRERO/090.pdf" TargetMode="External"/><Relationship Id="rId186" Type="http://schemas.openxmlformats.org/officeDocument/2006/relationships/hyperlink" Target="../CONTRATOS/2017/MARZO/174.pdf" TargetMode="External"/><Relationship Id="rId393" Type="http://schemas.openxmlformats.org/officeDocument/2006/relationships/hyperlink" Target="..\PROCESOS\LP%20004\PUBLICAR\Cto%20No.%20400.pdf" TargetMode="External"/><Relationship Id="rId407" Type="http://schemas.openxmlformats.org/officeDocument/2006/relationships/hyperlink" Target="..\CONTRATOS\2017\AGOSTO\414.pdf" TargetMode="External"/><Relationship Id="rId614" Type="http://schemas.openxmlformats.org/officeDocument/2006/relationships/hyperlink" Target="..\CONTRATOS\2017\SEPTIEMBRE\622.pdf" TargetMode="External"/><Relationship Id="rId821" Type="http://schemas.openxmlformats.org/officeDocument/2006/relationships/hyperlink" Target="https://www.contratos.gov.co/consultas/detalleProceso.do?numConstancia=17-12-7209855" TargetMode="External"/><Relationship Id="rId1037" Type="http://schemas.openxmlformats.org/officeDocument/2006/relationships/hyperlink" Target="https://www.contratos.gov.co/consultas/detalleProceso.do?numConstancia=17-12-7106384" TargetMode="External"/><Relationship Id="rId1244" Type="http://schemas.openxmlformats.org/officeDocument/2006/relationships/hyperlink" Target="https://www.contratos.gov.co/consultas/detalleProceso.do?numConstancia=17-12-7049919" TargetMode="External"/><Relationship Id="rId1451" Type="http://schemas.openxmlformats.org/officeDocument/2006/relationships/hyperlink" Target="https://www.contratos.gov.co/consultas/detalleProceso.do?numConstancia=17-12-6291069" TargetMode="External"/><Relationship Id="rId253" Type="http://schemas.openxmlformats.org/officeDocument/2006/relationships/hyperlink" Target="../CONTRATOS/2017/MARZO/241.pdf" TargetMode="External"/><Relationship Id="rId460" Type="http://schemas.openxmlformats.org/officeDocument/2006/relationships/hyperlink" Target="..\CONTRATOS\2017\SEPTIEMBRE\467.pdf" TargetMode="External"/><Relationship Id="rId698" Type="http://schemas.openxmlformats.org/officeDocument/2006/relationships/hyperlink" Target="..\CONTRATOS\2017\OCTUBRE\706.pdf" TargetMode="External"/><Relationship Id="rId919" Type="http://schemas.openxmlformats.org/officeDocument/2006/relationships/hyperlink" Target="https://www.contratos.gov.co/consultas/detalleProceso.do?numConstancia=17-13-7087028" TargetMode="External"/><Relationship Id="rId1090" Type="http://schemas.openxmlformats.org/officeDocument/2006/relationships/hyperlink" Target="https://www.contratos.gov.co/consultas/detalleProceso.do?numConstancia=17-12-7083551" TargetMode="External"/><Relationship Id="rId1104" Type="http://schemas.openxmlformats.org/officeDocument/2006/relationships/hyperlink" Target="https://www.contratos.gov.co/consultas/detalleProceso.do?numConstancia=17-12-7072815" TargetMode="External"/><Relationship Id="rId1311" Type="http://schemas.openxmlformats.org/officeDocument/2006/relationships/hyperlink" Target="https://www.contratos.gov.co/consultas/detalleProceso.do?numConstancia=17-12-6465146" TargetMode="External"/><Relationship Id="rId1549" Type="http://schemas.openxmlformats.org/officeDocument/2006/relationships/hyperlink" Target="https://www.contratos.gov.co/consultas/detalleProceso.do?numConstancia=17-12-6151620" TargetMode="External"/><Relationship Id="rId48" Type="http://schemas.openxmlformats.org/officeDocument/2006/relationships/hyperlink" Target="..\CONTRATOS\2017\FEBRERO\048.pdf" TargetMode="External"/><Relationship Id="rId113" Type="http://schemas.openxmlformats.org/officeDocument/2006/relationships/hyperlink" Target="../CONTRATOS/2017/FEBRERO/113.pdf" TargetMode="External"/><Relationship Id="rId320" Type="http://schemas.openxmlformats.org/officeDocument/2006/relationships/hyperlink" Target="../CONTRATOS/2017/ABRIL/311.pdf" TargetMode="External"/><Relationship Id="rId558" Type="http://schemas.openxmlformats.org/officeDocument/2006/relationships/hyperlink" Target="..\CONTRATOS\2017\SEPTIEMBRE\566.pdf" TargetMode="External"/><Relationship Id="rId765" Type="http://schemas.openxmlformats.org/officeDocument/2006/relationships/hyperlink" Target="..\CONTRATOS\2017\OCTUBRE\773.pdf" TargetMode="External"/><Relationship Id="rId972" Type="http://schemas.openxmlformats.org/officeDocument/2006/relationships/hyperlink" Target="https://www.contratos.gov.co/consultas/detalleProceso.do?numConstancia=17-12-7132584" TargetMode="External"/><Relationship Id="rId1188" Type="http://schemas.openxmlformats.org/officeDocument/2006/relationships/hyperlink" Target="https://www.contratos.gov.co/consultas/detalleProceso.do?numConstancia=17-12-6768028" TargetMode="External"/><Relationship Id="rId1395" Type="http://schemas.openxmlformats.org/officeDocument/2006/relationships/hyperlink" Target="https://www.contratos.gov.co/consultas/detalleProceso.do?numConstancia=17-12-6372369" TargetMode="External"/><Relationship Id="rId1409" Type="http://schemas.openxmlformats.org/officeDocument/2006/relationships/hyperlink" Target="https://www.contratos.gov.co/consultas/detalleProceso.do?numConstancia=17-12-6336323" TargetMode="External"/><Relationship Id="rId197" Type="http://schemas.openxmlformats.org/officeDocument/2006/relationships/hyperlink" Target="../CONTRATOS/2017/MARZO/185.pdf" TargetMode="External"/><Relationship Id="rId418" Type="http://schemas.openxmlformats.org/officeDocument/2006/relationships/hyperlink" Target="..\CONTRATOS\2017\AGOSTO\425.pdf" TargetMode="External"/><Relationship Id="rId625" Type="http://schemas.openxmlformats.org/officeDocument/2006/relationships/hyperlink" Target="..\CONTRATOS\2017\OCTUBRE\633.pdf" TargetMode="External"/><Relationship Id="rId832" Type="http://schemas.openxmlformats.org/officeDocument/2006/relationships/hyperlink" Target="https://www.contratos.gov.co/consultas/detalleProceso.do?numConstancia=17-12-7207977" TargetMode="External"/><Relationship Id="rId1048" Type="http://schemas.openxmlformats.org/officeDocument/2006/relationships/hyperlink" Target="https://www.contratos.gov.co/consultas/detalleProceso.do?numConstancia=17-13-7226099" TargetMode="External"/><Relationship Id="rId1255" Type="http://schemas.openxmlformats.org/officeDocument/2006/relationships/hyperlink" Target="https://www.contratos.gov.co/consultas/detalleProceso.do?numConstancia=17-12-6581998" TargetMode="External"/><Relationship Id="rId1462" Type="http://schemas.openxmlformats.org/officeDocument/2006/relationships/hyperlink" Target="https://www.contratos.gov.co/consultas/detalleProceso.do?numConstancia=17-12-6291263" TargetMode="External"/><Relationship Id="rId264" Type="http://schemas.openxmlformats.org/officeDocument/2006/relationships/hyperlink" Target="../CONTRATOS/2017/MARZO/253.pdf" TargetMode="External"/><Relationship Id="rId471" Type="http://schemas.openxmlformats.org/officeDocument/2006/relationships/hyperlink" Target="..\CONTRATOS\2017\SEPTIEMBRE\478.pdf" TargetMode="External"/><Relationship Id="rId1115" Type="http://schemas.openxmlformats.org/officeDocument/2006/relationships/hyperlink" Target="https://www.contratos.gov.co/consultas/detalleProceso.do?numConstancia=17-12-7088042" TargetMode="External"/><Relationship Id="rId1322" Type="http://schemas.openxmlformats.org/officeDocument/2006/relationships/hyperlink" Target="https://www.contratos.gov.co/consultas/detalleProceso.do?numConstancia=17-12-6456818" TargetMode="External"/><Relationship Id="rId59" Type="http://schemas.openxmlformats.org/officeDocument/2006/relationships/hyperlink" Target="../CONTRATOS/2017/FEBRERO/059.pdf" TargetMode="External"/><Relationship Id="rId124" Type="http://schemas.openxmlformats.org/officeDocument/2006/relationships/hyperlink" Target="../CONTRATOS/2017/FEBRERO/124.pdf" TargetMode="External"/><Relationship Id="rId569" Type="http://schemas.openxmlformats.org/officeDocument/2006/relationships/hyperlink" Target="..\CONTRATOS\2017\SEPTIEMBRE\577.pdf" TargetMode="External"/><Relationship Id="rId776" Type="http://schemas.openxmlformats.org/officeDocument/2006/relationships/hyperlink" Target="..\CONTRATOS\2017\OCTUBRE\784.pdf" TargetMode="External"/><Relationship Id="rId983" Type="http://schemas.openxmlformats.org/officeDocument/2006/relationships/hyperlink" Target="https://www.contratos.gov.co/consultas/detalleProceso.do?numConstancia=17-12-7131797" TargetMode="External"/><Relationship Id="rId1199" Type="http://schemas.openxmlformats.org/officeDocument/2006/relationships/hyperlink" Target="https://www.contratos.gov.co/consultas/detalleProceso.do?numConstancia=17-12-6789416" TargetMode="External"/><Relationship Id="rId331" Type="http://schemas.openxmlformats.org/officeDocument/2006/relationships/hyperlink" Target="../CONTRATOS/2017/ABRIL/322.pdf" TargetMode="External"/><Relationship Id="rId429" Type="http://schemas.openxmlformats.org/officeDocument/2006/relationships/hyperlink" Target="..\CONTRATOS\2017\SEPTIEMBRE\436.pdf" TargetMode="External"/><Relationship Id="rId636" Type="http://schemas.openxmlformats.org/officeDocument/2006/relationships/hyperlink" Target="..\CONTRATOS\2017\OCTUBRE\644.pdf" TargetMode="External"/><Relationship Id="rId1059" Type="http://schemas.openxmlformats.org/officeDocument/2006/relationships/hyperlink" Target="https://www.contratos.gov.co/consultas/detalleProceso.do?numConstancia=17-12-7053816" TargetMode="External"/><Relationship Id="rId1266" Type="http://schemas.openxmlformats.org/officeDocument/2006/relationships/hyperlink" Target="https://www.contratos.gov.co/consultas/detalleProceso.do?numConstancia=17-12-6576340" TargetMode="External"/><Relationship Id="rId1473" Type="http://schemas.openxmlformats.org/officeDocument/2006/relationships/hyperlink" Target="https://www.contratos.gov.co/consultas/detalleProceso.do?numConstancia=17-12-6300203" TargetMode="External"/><Relationship Id="rId843" Type="http://schemas.openxmlformats.org/officeDocument/2006/relationships/hyperlink" Target="https://www.contratos.gov.co/consultas/detalleProceso.do?numConstancia=17-12-7194191" TargetMode="External"/><Relationship Id="rId1126" Type="http://schemas.openxmlformats.org/officeDocument/2006/relationships/hyperlink" Target="https://www.contratos.gov.co/consultas/detalleProceso.do?numConstancia=17-12-7091113" TargetMode="External"/><Relationship Id="rId275" Type="http://schemas.openxmlformats.org/officeDocument/2006/relationships/hyperlink" Target="../CONTRATOS/2017/MARZO/265.pdf" TargetMode="External"/><Relationship Id="rId482" Type="http://schemas.openxmlformats.org/officeDocument/2006/relationships/hyperlink" Target="..\CONTRATOS\2017\SEPTIEMBRE\489.pdf" TargetMode="External"/><Relationship Id="rId703" Type="http://schemas.openxmlformats.org/officeDocument/2006/relationships/hyperlink" Target="..\CONTRATOS\2017\OCTUBRE\711.pdf" TargetMode="External"/><Relationship Id="rId910" Type="http://schemas.openxmlformats.org/officeDocument/2006/relationships/hyperlink" Target="https://www.contratos.gov.co/consultas/detalleProceso.do?numConstancia=17-12-7167216" TargetMode="External"/><Relationship Id="rId1333" Type="http://schemas.openxmlformats.org/officeDocument/2006/relationships/hyperlink" Target="https://www.contratos.gov.co/consultas/detalleProceso.do?numConstancia=17-12-6420850" TargetMode="External"/><Relationship Id="rId1540" Type="http://schemas.openxmlformats.org/officeDocument/2006/relationships/hyperlink" Target="https://www.contratos.gov.co/consultas/detalleProceso.do?numConstancia=17-12-6194727" TargetMode="External"/><Relationship Id="rId135" Type="http://schemas.openxmlformats.org/officeDocument/2006/relationships/hyperlink" Target="../CONTRATOS/2017/FEBRERO/136.pdf" TargetMode="External"/><Relationship Id="rId342" Type="http://schemas.openxmlformats.org/officeDocument/2006/relationships/hyperlink" Target="../CONTRATOS/2017/MAYO/332.pdf" TargetMode="External"/><Relationship Id="rId787" Type="http://schemas.openxmlformats.org/officeDocument/2006/relationships/hyperlink" Target="https://www.contratos.gov.co/consultas/detalleProceso.do?numConstancia=17-12-6059898" TargetMode="External"/><Relationship Id="rId994" Type="http://schemas.openxmlformats.org/officeDocument/2006/relationships/hyperlink" Target="https://www.contratos.gov.co/consultas/detalleProceso.do?numConstancia=17-12-7124005" TargetMode="External"/><Relationship Id="rId1400" Type="http://schemas.openxmlformats.org/officeDocument/2006/relationships/hyperlink" Target="https://www.contratos.gov.co/consultas/detalleProceso.do?numConstancia=17-12-6379279" TargetMode="External"/><Relationship Id="rId202" Type="http://schemas.openxmlformats.org/officeDocument/2006/relationships/hyperlink" Target="../CONTRATOS/2017/MARZO/190.pdf" TargetMode="External"/><Relationship Id="rId647" Type="http://schemas.openxmlformats.org/officeDocument/2006/relationships/hyperlink" Target="..\CONTRATOS\2017\OCTUBRE\655.pdf" TargetMode="External"/><Relationship Id="rId854" Type="http://schemas.openxmlformats.org/officeDocument/2006/relationships/hyperlink" Target="https://www.contratos.gov.co/consultas/detalleProceso.do?numConstancia=17-12-7192577" TargetMode="External"/><Relationship Id="rId1277" Type="http://schemas.openxmlformats.org/officeDocument/2006/relationships/hyperlink" Target="https://www.contratos.gov.co/consultas/detalleProceso.do?numConstancia=17-12-6570124" TargetMode="External"/><Relationship Id="rId1484" Type="http://schemas.openxmlformats.org/officeDocument/2006/relationships/hyperlink" Target="https://www.contratos.gov.co/consultas/detalleProceso.do?numConstancia=17-12-6243736" TargetMode="External"/><Relationship Id="rId286" Type="http://schemas.openxmlformats.org/officeDocument/2006/relationships/hyperlink" Target="../CONTRATOS/2017/MARZO/277.pdf" TargetMode="External"/><Relationship Id="rId493" Type="http://schemas.openxmlformats.org/officeDocument/2006/relationships/hyperlink" Target="..\CONTRATOS\2017\SEPTIEMBRE\500.pdf" TargetMode="External"/><Relationship Id="rId507" Type="http://schemas.openxmlformats.org/officeDocument/2006/relationships/hyperlink" Target="..\CONTRATOS\2017\SEPTIEMBRE\514.pdf" TargetMode="External"/><Relationship Id="rId714" Type="http://schemas.openxmlformats.org/officeDocument/2006/relationships/hyperlink" Target="..\CONTRATOS\2017\OCTUBRE\722.pdf" TargetMode="External"/><Relationship Id="rId921" Type="http://schemas.openxmlformats.org/officeDocument/2006/relationships/hyperlink" Target="https://www.contratos.gov.co/consultas/detalleProceso.do?numConstancia=17-12-7165770" TargetMode="External"/><Relationship Id="rId1137" Type="http://schemas.openxmlformats.org/officeDocument/2006/relationships/hyperlink" Target="https://www.contratos.gov.co/consultas/detalleProceso.do?numConstancia=17-12-7036670" TargetMode="External"/><Relationship Id="rId1344" Type="http://schemas.openxmlformats.org/officeDocument/2006/relationships/hyperlink" Target="https://www.contratos.gov.co/consultas/detalleProceso.do?numConstancia=17-12-6445914" TargetMode="External"/><Relationship Id="rId1551" Type="http://schemas.openxmlformats.org/officeDocument/2006/relationships/hyperlink" Target="https://www.contratos.gov.co/consultas/detalleProceso.do?numConstancia=17-12-6149582" TargetMode="External"/><Relationship Id="rId50" Type="http://schemas.openxmlformats.org/officeDocument/2006/relationships/hyperlink" Target="../CONTRATOS/2017/FEBRERO/050.pdf" TargetMode="External"/><Relationship Id="rId146" Type="http://schemas.openxmlformats.org/officeDocument/2006/relationships/hyperlink" Target="..\CONTRATOS\2017\JUNIO\372.pdf" TargetMode="External"/><Relationship Id="rId353" Type="http://schemas.openxmlformats.org/officeDocument/2006/relationships/hyperlink" Target="../CONTRATOS/2017/MAYO/343.pdf" TargetMode="External"/><Relationship Id="rId560" Type="http://schemas.openxmlformats.org/officeDocument/2006/relationships/hyperlink" Target="..\CONTRATOS\2017\SEPTIEMBRE\568.pdf" TargetMode="External"/><Relationship Id="rId798" Type="http://schemas.openxmlformats.org/officeDocument/2006/relationships/hyperlink" Target="https://www.contratos.gov.co/consultas/detalleProceso.do?numConstancia=17-12-6085941" TargetMode="External"/><Relationship Id="rId1190" Type="http://schemas.openxmlformats.org/officeDocument/2006/relationships/hyperlink" Target="https://www.contratos.gov.co/consultas/detalleProceso.do?numConstancia=17-12-6773430" TargetMode="External"/><Relationship Id="rId1204" Type="http://schemas.openxmlformats.org/officeDocument/2006/relationships/hyperlink" Target="https://www.contratos.gov.co/consultas/detalleProceso.do?numConstancia=17-12-6826519" TargetMode="External"/><Relationship Id="rId1411" Type="http://schemas.openxmlformats.org/officeDocument/2006/relationships/hyperlink" Target="https://www.contratos.gov.co/consultas/detalleProceso.do?numConstancia=17-12-6339307" TargetMode="External"/><Relationship Id="rId213" Type="http://schemas.openxmlformats.org/officeDocument/2006/relationships/hyperlink" Target="../CONTRATOS/2017/MARZO/201.pdf" TargetMode="External"/><Relationship Id="rId420" Type="http://schemas.openxmlformats.org/officeDocument/2006/relationships/hyperlink" Target="..\CONTRATOS\2017\AGOSTO\427.pdf" TargetMode="External"/><Relationship Id="rId658" Type="http://schemas.openxmlformats.org/officeDocument/2006/relationships/hyperlink" Target="..\CONTRATOS\2017\OCTUBRE\666.pdf" TargetMode="External"/><Relationship Id="rId865" Type="http://schemas.openxmlformats.org/officeDocument/2006/relationships/hyperlink" Target="https://www.contratos.gov.co/consultas/detalleProceso.do?numConstancia=17-12-7190237" TargetMode="External"/><Relationship Id="rId1050" Type="http://schemas.openxmlformats.org/officeDocument/2006/relationships/hyperlink" Target="https://www.contratos.gov.co/consultas/detalleProceso.do?numConstancia=17-12-7293222" TargetMode="External"/><Relationship Id="rId1288" Type="http://schemas.openxmlformats.org/officeDocument/2006/relationships/hyperlink" Target="https://www.contratos.gov.co/consultas/detalleProceso.do?numConstancia=17-12-6522295" TargetMode="External"/><Relationship Id="rId1495" Type="http://schemas.openxmlformats.org/officeDocument/2006/relationships/hyperlink" Target="https://www.contratos.gov.co/consultas/detalleProceso.do?numConstancia=17-12-6254239" TargetMode="External"/><Relationship Id="rId1509" Type="http://schemas.openxmlformats.org/officeDocument/2006/relationships/hyperlink" Target="https://www.contratos.gov.co/consultas/detalleProceso.do?numConstancia=17-12-6268996" TargetMode="External"/><Relationship Id="rId297" Type="http://schemas.openxmlformats.org/officeDocument/2006/relationships/hyperlink" Target="../CONTRATOS/2017/ABRIL/288.pdf" TargetMode="External"/><Relationship Id="rId518" Type="http://schemas.openxmlformats.org/officeDocument/2006/relationships/hyperlink" Target="..\CONTRATOS\2017\SEPTIEMBRE\525.pdf" TargetMode="External"/><Relationship Id="rId725" Type="http://schemas.openxmlformats.org/officeDocument/2006/relationships/hyperlink" Target="..\CONTRATOS\2017\OCTUBRE\733.pdf" TargetMode="External"/><Relationship Id="rId932" Type="http://schemas.openxmlformats.org/officeDocument/2006/relationships/hyperlink" Target="https://www.contratos.gov.co/consultas/detalleProceso.do?numConstancia=17-12-7155700" TargetMode="External"/><Relationship Id="rId1148" Type="http://schemas.openxmlformats.org/officeDocument/2006/relationships/hyperlink" Target="https://www.contratos.gov.co/consultas/detalleProceso.do?numConstancia=17-12-7021689" TargetMode="External"/><Relationship Id="rId1355" Type="http://schemas.openxmlformats.org/officeDocument/2006/relationships/hyperlink" Target="https://www.contratos.gov.co/consultas/detalleProceso.do?numConstancia=17-12-6418012" TargetMode="External"/><Relationship Id="rId1562" Type="http://schemas.openxmlformats.org/officeDocument/2006/relationships/hyperlink" Target="https://www.contratos.gov.co/consultas/detalleProceso.do?numConstancia=17-12-6115602" TargetMode="External"/><Relationship Id="rId157" Type="http://schemas.openxmlformats.org/officeDocument/2006/relationships/hyperlink" Target="../CONTRATOS/2017/FEBRERO/142.pdf" TargetMode="External"/><Relationship Id="rId364" Type="http://schemas.openxmlformats.org/officeDocument/2006/relationships/hyperlink" Target="../CONTRATOS/2017/MAYO/355.pdf" TargetMode="External"/><Relationship Id="rId1008" Type="http://schemas.openxmlformats.org/officeDocument/2006/relationships/hyperlink" Target="https://www.contratos.gov.co/consultas/detalleProceso.do?numConstancia=17-12-7120639" TargetMode="External"/><Relationship Id="rId1215" Type="http://schemas.openxmlformats.org/officeDocument/2006/relationships/hyperlink" Target="https://www.contratos.gov.co/consultas/detalleProceso.do?numConstancia=17-12-6925048" TargetMode="External"/><Relationship Id="rId1422" Type="http://schemas.openxmlformats.org/officeDocument/2006/relationships/hyperlink" Target="https://www.contratos.gov.co/consultas/detalleProceso.do?numConstancia=17-12-6359877" TargetMode="External"/><Relationship Id="rId61" Type="http://schemas.openxmlformats.org/officeDocument/2006/relationships/hyperlink" Target="../CONTRATOS/2017/FEBRERO/061.pdf" TargetMode="External"/><Relationship Id="rId571" Type="http://schemas.openxmlformats.org/officeDocument/2006/relationships/hyperlink" Target="..\CONTRATOS\2017\SEPTIEMBRE\579.pdf" TargetMode="External"/><Relationship Id="rId669" Type="http://schemas.openxmlformats.org/officeDocument/2006/relationships/hyperlink" Target="..\CONTRATOS\2017\OCTUBRE\677.pdf" TargetMode="External"/><Relationship Id="rId876" Type="http://schemas.openxmlformats.org/officeDocument/2006/relationships/hyperlink" Target="https://www.contratos.gov.co/consultas/detalleProceso.do?numConstancia=17-12-7240847" TargetMode="External"/><Relationship Id="rId1299" Type="http://schemas.openxmlformats.org/officeDocument/2006/relationships/hyperlink" Target="https://www.contratos.gov.co/consultas/detalleProceso.do?numConstancia=17-12-6511027" TargetMode="External"/><Relationship Id="rId19" Type="http://schemas.openxmlformats.org/officeDocument/2006/relationships/hyperlink" Target="../CONTRATOS/2017/ENERO/019.pdf" TargetMode="External"/><Relationship Id="rId224" Type="http://schemas.openxmlformats.org/officeDocument/2006/relationships/hyperlink" Target="../CONTRATOS/2017/MARZO/212.pdf" TargetMode="External"/><Relationship Id="rId431" Type="http://schemas.openxmlformats.org/officeDocument/2006/relationships/hyperlink" Target="..\CONTRATOS\2017\SEPTIEMBRE\438.pdf" TargetMode="External"/><Relationship Id="rId529" Type="http://schemas.openxmlformats.org/officeDocument/2006/relationships/hyperlink" Target="..\CONTRATOS\2017\SEPTIEMBRE\536.pdf" TargetMode="External"/><Relationship Id="rId736" Type="http://schemas.openxmlformats.org/officeDocument/2006/relationships/hyperlink" Target="..\CONTRATOS\2017\OCTUBRE\744.pdf" TargetMode="External"/><Relationship Id="rId1061" Type="http://schemas.openxmlformats.org/officeDocument/2006/relationships/hyperlink" Target="https://www.contratos.gov.co/consultas/detalleProceso.do?numConstancia=17-12-7054431" TargetMode="External"/><Relationship Id="rId1159" Type="http://schemas.openxmlformats.org/officeDocument/2006/relationships/hyperlink" Target="https://www.contratos.gov.co/consultas/detalleProceso.do?numConstancia=17-12-6716689" TargetMode="External"/><Relationship Id="rId1366" Type="http://schemas.openxmlformats.org/officeDocument/2006/relationships/hyperlink" Target="https://www.contratos.gov.co/consultas/detalleProceso.do?numConstancia=17-12-6385212" TargetMode="External"/><Relationship Id="rId168" Type="http://schemas.openxmlformats.org/officeDocument/2006/relationships/hyperlink" Target="../CONTRATOS/2017/MARZO/156.pdf" TargetMode="External"/><Relationship Id="rId943" Type="http://schemas.openxmlformats.org/officeDocument/2006/relationships/hyperlink" Target="https://www.contratos.gov.co/consultas/detalleProceso.do?numConstancia=17-12-7147406" TargetMode="External"/><Relationship Id="rId1019" Type="http://schemas.openxmlformats.org/officeDocument/2006/relationships/hyperlink" Target="https://www.contratos.gov.co/consultas/detalleProceso.do?numConstancia=17-12-7111339" TargetMode="External"/><Relationship Id="rId1573" Type="http://schemas.openxmlformats.org/officeDocument/2006/relationships/hyperlink" Target="https://www.contratos.gov.co/consultas/detalleProceso.do?numConstancia=17-12-6093904" TargetMode="External"/><Relationship Id="rId72" Type="http://schemas.openxmlformats.org/officeDocument/2006/relationships/hyperlink" Target="../CONTRATOS/2017/FEBRERO/072.pdf" TargetMode="External"/><Relationship Id="rId375" Type="http://schemas.openxmlformats.org/officeDocument/2006/relationships/hyperlink" Target="../CONTRATOS/2017/MAYO/361.pdf" TargetMode="External"/><Relationship Id="rId582" Type="http://schemas.openxmlformats.org/officeDocument/2006/relationships/hyperlink" Target="..\CONTRATOS\2017\SEPTIEMBRE\590.pdf" TargetMode="External"/><Relationship Id="rId803" Type="http://schemas.openxmlformats.org/officeDocument/2006/relationships/hyperlink" Target="https://www.contratos.gov.co/consultas/detalleProceso.do?numConstancia=17-12-7222822" TargetMode="External"/><Relationship Id="rId1226" Type="http://schemas.openxmlformats.org/officeDocument/2006/relationships/hyperlink" Target="https://www.contratos.gov.co/consultas/detalleProceso.do?numConstancia=17-12-7038453" TargetMode="External"/><Relationship Id="rId1433" Type="http://schemas.openxmlformats.org/officeDocument/2006/relationships/hyperlink" Target="https://www.contratos.gov.co/consultas/detalleProceso.do?numConstancia=17-12-6329601" TargetMode="External"/><Relationship Id="rId3" Type="http://schemas.openxmlformats.org/officeDocument/2006/relationships/hyperlink" Target="../CONTRATOS/2017/ENERO/003.pdf" TargetMode="External"/><Relationship Id="rId235" Type="http://schemas.openxmlformats.org/officeDocument/2006/relationships/hyperlink" Target="../CONTRATOS/2017/MARZO/223.pdf" TargetMode="External"/><Relationship Id="rId442" Type="http://schemas.openxmlformats.org/officeDocument/2006/relationships/hyperlink" Target="..\CONTRATOS\2017\SEPTIEMBRE\449.pdf" TargetMode="External"/><Relationship Id="rId887" Type="http://schemas.openxmlformats.org/officeDocument/2006/relationships/hyperlink" Target="https://www.contratos.gov.co/consultas/detalleProceso.do?numConstancia=17-12-7180675" TargetMode="External"/><Relationship Id="rId1072" Type="http://schemas.openxmlformats.org/officeDocument/2006/relationships/hyperlink" Target="https://www.contratos.gov.co/consultas/detalleProceso.do?numConstancia=17-12-7064686" TargetMode="External"/><Relationship Id="rId1500" Type="http://schemas.openxmlformats.org/officeDocument/2006/relationships/hyperlink" Target="https://www.contratos.gov.co/consultas/detalleProceso.do?numConstancia=17-12-6264717" TargetMode="External"/><Relationship Id="rId302" Type="http://schemas.openxmlformats.org/officeDocument/2006/relationships/hyperlink" Target="..\CONTRATOS\2017\ABRIL\293.pdf" TargetMode="External"/><Relationship Id="rId747" Type="http://schemas.openxmlformats.org/officeDocument/2006/relationships/hyperlink" Target="..\CONTRATOS\2017\OCTUBRE\755.pdf" TargetMode="External"/><Relationship Id="rId954" Type="http://schemas.openxmlformats.org/officeDocument/2006/relationships/hyperlink" Target="https://www.contratos.gov.co/consultas/detalleProceso.do?numConstancia=17-12-7144407" TargetMode="External"/><Relationship Id="rId1377" Type="http://schemas.openxmlformats.org/officeDocument/2006/relationships/hyperlink" Target="https://www.contratos.gov.co/consultas/detalleProceso.do?numConstancia=17-12-6379715" TargetMode="External"/><Relationship Id="rId83" Type="http://schemas.openxmlformats.org/officeDocument/2006/relationships/hyperlink" Target="../CONTRATOS/2017/FEBRERO/083.pdf" TargetMode="External"/><Relationship Id="rId179" Type="http://schemas.openxmlformats.org/officeDocument/2006/relationships/hyperlink" Target="../CONTRATOS/2017/MARZO/167.pdf" TargetMode="External"/><Relationship Id="rId386" Type="http://schemas.openxmlformats.org/officeDocument/2006/relationships/hyperlink" Target="..\CONTRATOS\2017\JULIO\393.pdf" TargetMode="External"/><Relationship Id="rId593" Type="http://schemas.openxmlformats.org/officeDocument/2006/relationships/hyperlink" Target="..\CONTRATOS\2017\SEPTIEMBRE\601.pdf" TargetMode="External"/><Relationship Id="rId607" Type="http://schemas.openxmlformats.org/officeDocument/2006/relationships/hyperlink" Target="..\CONTRATOS\2017\SEPTIEMBRE\615.pdf" TargetMode="External"/><Relationship Id="rId814" Type="http://schemas.openxmlformats.org/officeDocument/2006/relationships/hyperlink" Target="https://www.contratos.gov.co/consultas/detalleProceso.do?numConstancia=17-12-7218834" TargetMode="External"/><Relationship Id="rId1237" Type="http://schemas.openxmlformats.org/officeDocument/2006/relationships/hyperlink" Target="https://www.contratos.gov.co/consultas/detalleProceso.do?numConstancia=17-13-7004011" TargetMode="External"/><Relationship Id="rId1444" Type="http://schemas.openxmlformats.org/officeDocument/2006/relationships/hyperlink" Target="https://www.contratos.gov.co/consultas/detalleProceso.do?numConstancia=17-12-6321042" TargetMode="External"/><Relationship Id="rId246" Type="http://schemas.openxmlformats.org/officeDocument/2006/relationships/hyperlink" Target="../CONTRATOS/2017/MARZO/234.pdf" TargetMode="External"/><Relationship Id="rId453" Type="http://schemas.openxmlformats.org/officeDocument/2006/relationships/hyperlink" Target="..\CONTRATOS\2017\SEPTIEMBRE\460.pdf" TargetMode="External"/><Relationship Id="rId660" Type="http://schemas.openxmlformats.org/officeDocument/2006/relationships/hyperlink" Target="..\CONTRATOS\2017\SEPTIEMBRE\668.pdf" TargetMode="External"/><Relationship Id="rId898" Type="http://schemas.openxmlformats.org/officeDocument/2006/relationships/hyperlink" Target="https://www.contratos.gov.co/consultas/detalleProceso.do?numConstancia=17-12-7168896" TargetMode="External"/><Relationship Id="rId1083" Type="http://schemas.openxmlformats.org/officeDocument/2006/relationships/hyperlink" Target="https://www.contratos.gov.co/consultas/detalleProceso.do?numConstancia=17-12-7086245" TargetMode="External"/><Relationship Id="rId1290" Type="http://schemas.openxmlformats.org/officeDocument/2006/relationships/hyperlink" Target="https://www.contratos.gov.co/consultas/detalleProceso.do?numConstancia=17-12-6522841" TargetMode="External"/><Relationship Id="rId1304" Type="http://schemas.openxmlformats.org/officeDocument/2006/relationships/hyperlink" Target="https://www.contratos.gov.co/consultas/detalleProceso.do?numConstancia=17-12-6495816" TargetMode="External"/><Relationship Id="rId1511" Type="http://schemas.openxmlformats.org/officeDocument/2006/relationships/hyperlink" Target="https://www.contratos.gov.co/consultas/detalleProceso.do?numConstancia=17-12-6267199" TargetMode="External"/><Relationship Id="rId106" Type="http://schemas.openxmlformats.org/officeDocument/2006/relationships/hyperlink" Target="../CONTRATOS/2017/FEBRERO/106.pdf" TargetMode="External"/><Relationship Id="rId313" Type="http://schemas.openxmlformats.org/officeDocument/2006/relationships/hyperlink" Target="../CONTRATOS/2017/ABRIL/304.pdf" TargetMode="External"/><Relationship Id="rId758" Type="http://schemas.openxmlformats.org/officeDocument/2006/relationships/hyperlink" Target="..\PROCESOS\MC%20007-2017\PUBLICAR\COMUNICACI&#211;N%20DE%20ACEPTACI&#211;N%20DE%20OFERTA.pdf" TargetMode="External"/><Relationship Id="rId965" Type="http://schemas.openxmlformats.org/officeDocument/2006/relationships/hyperlink" Target="https://www.contratos.gov.co/consultas/detalleProceso.do?numConstancia=17-12-7135577" TargetMode="External"/><Relationship Id="rId1150" Type="http://schemas.openxmlformats.org/officeDocument/2006/relationships/hyperlink" Target="https://www.contratos.gov.co/consultas/detalleProceso.do?numConstancia=17-12-7007209" TargetMode="External"/><Relationship Id="rId1388" Type="http://schemas.openxmlformats.org/officeDocument/2006/relationships/hyperlink" Target="https://www.contratos.gov.co/consultas/detalleProceso.do?numConstancia=17-12-6363865" TargetMode="External"/><Relationship Id="rId10" Type="http://schemas.openxmlformats.org/officeDocument/2006/relationships/hyperlink" Target="../CONTRATOS/2017/ENERO/010.pdf" TargetMode="External"/><Relationship Id="rId94" Type="http://schemas.openxmlformats.org/officeDocument/2006/relationships/hyperlink" Target="../CONTRATOS/2017/FEBRERO/094.pdf" TargetMode="External"/><Relationship Id="rId397" Type="http://schemas.openxmlformats.org/officeDocument/2006/relationships/hyperlink" Target="..\CONTRATOS\2017\AGOSTO\404.pdf" TargetMode="External"/><Relationship Id="rId520" Type="http://schemas.openxmlformats.org/officeDocument/2006/relationships/hyperlink" Target="..\CONTRATOS\2017\SEPTIEMBRE\527.pdf" TargetMode="External"/><Relationship Id="rId618" Type="http://schemas.openxmlformats.org/officeDocument/2006/relationships/hyperlink" Target="..\CONTRATOS\2017\OCTUBRE\626.pdf" TargetMode="External"/><Relationship Id="rId825" Type="http://schemas.openxmlformats.org/officeDocument/2006/relationships/hyperlink" Target="https://www.contratos.gov.co/consultas/detalleProceso.do?numConstancia=17-12-7209368" TargetMode="External"/><Relationship Id="rId1248" Type="http://schemas.openxmlformats.org/officeDocument/2006/relationships/hyperlink" Target="https://www.contratos.gov.co/consultas/detalleProceso.do?numConstancia=17-12-6592583" TargetMode="External"/><Relationship Id="rId1455" Type="http://schemas.openxmlformats.org/officeDocument/2006/relationships/hyperlink" Target="https://www.contratos.gov.co/consultas/detalleProceso.do?numConstancia=17-12-6291124" TargetMode="External"/><Relationship Id="rId257" Type="http://schemas.openxmlformats.org/officeDocument/2006/relationships/hyperlink" Target="../CONTRATOS/2017/MARZO/245.pdf" TargetMode="External"/><Relationship Id="rId464" Type="http://schemas.openxmlformats.org/officeDocument/2006/relationships/hyperlink" Target="..\CONTRATOS\2017\SEPTIEMBRE\471.pdf" TargetMode="External"/><Relationship Id="rId1010" Type="http://schemas.openxmlformats.org/officeDocument/2006/relationships/hyperlink" Target="https://www.contratos.gov.co/consultas/detalleProceso.do?numConstancia=17-12-7120176" TargetMode="External"/><Relationship Id="rId1094" Type="http://schemas.openxmlformats.org/officeDocument/2006/relationships/hyperlink" Target="https://www.contratos.gov.co/consultas/detalleProceso.do?numConstancia=17-12-7079808" TargetMode="External"/><Relationship Id="rId1108" Type="http://schemas.openxmlformats.org/officeDocument/2006/relationships/hyperlink" Target="https://www.contratos.gov.co/consultas/detalleProceso.do?numConstancia=17-12-7071343" TargetMode="External"/><Relationship Id="rId1315" Type="http://schemas.openxmlformats.org/officeDocument/2006/relationships/hyperlink" Target="https://www.contratos.gov.co/consultas/detalleProceso.do?numConstancia=17-12-6472389" TargetMode="External"/><Relationship Id="rId117" Type="http://schemas.openxmlformats.org/officeDocument/2006/relationships/hyperlink" Target="../CONTRATOS/2017/FEBRERO/117.pdf" TargetMode="External"/><Relationship Id="rId671" Type="http://schemas.openxmlformats.org/officeDocument/2006/relationships/hyperlink" Target="..\CONTRATOS\2017\OCTUBRE\679.pdf" TargetMode="External"/><Relationship Id="rId769" Type="http://schemas.openxmlformats.org/officeDocument/2006/relationships/hyperlink" Target="..\CONTRATOS\2017\OCTUBRE\777.pdf" TargetMode="External"/><Relationship Id="rId976" Type="http://schemas.openxmlformats.org/officeDocument/2006/relationships/hyperlink" Target="https://www.contratos.gov.co/consultas/detalleProceso.do?numConstancia=17-12-7144551" TargetMode="External"/><Relationship Id="rId1399" Type="http://schemas.openxmlformats.org/officeDocument/2006/relationships/hyperlink" Target="https://www.contratos.gov.co/consultas/detalleProceso.do?numConstancia=17-12-6380058" TargetMode="External"/><Relationship Id="rId324" Type="http://schemas.openxmlformats.org/officeDocument/2006/relationships/hyperlink" Target="../CONTRATOS/2017/ABRIL/315.pdf" TargetMode="External"/><Relationship Id="rId531" Type="http://schemas.openxmlformats.org/officeDocument/2006/relationships/hyperlink" Target="..\CONTRATOS\2017\SEPTIEMBRE\538.pdf" TargetMode="External"/><Relationship Id="rId629" Type="http://schemas.openxmlformats.org/officeDocument/2006/relationships/hyperlink" Target="..\CONTRATOS\2017\OCTUBRE\637.pdf" TargetMode="External"/><Relationship Id="rId1161" Type="http://schemas.openxmlformats.org/officeDocument/2006/relationships/hyperlink" Target="https://www.contratos.gov.co/consultas/detalleProceso.do?numConstancia=17-12-6711701" TargetMode="External"/><Relationship Id="rId1259" Type="http://schemas.openxmlformats.org/officeDocument/2006/relationships/hyperlink" Target="https://www.contratos.gov.co/consultas/detalleProceso.do?numConstancia=17-12-6621619" TargetMode="External"/><Relationship Id="rId1466" Type="http://schemas.openxmlformats.org/officeDocument/2006/relationships/hyperlink" Target="https://www.contratos.gov.co/consultas/detalleProceso.do?numConstancia=17-12-6299357" TargetMode="External"/><Relationship Id="rId836" Type="http://schemas.openxmlformats.org/officeDocument/2006/relationships/hyperlink" Target="https://www.contratos.gov.co/consultas/detalleProceso.do?numConstancia=17-12-7203087" TargetMode="External"/><Relationship Id="rId1021" Type="http://schemas.openxmlformats.org/officeDocument/2006/relationships/hyperlink" Target="https://www.contratos.gov.co/consultas/detalleProceso.do?numConstancia=17-12-7112575" TargetMode="External"/><Relationship Id="rId1119" Type="http://schemas.openxmlformats.org/officeDocument/2006/relationships/hyperlink" Target="https://www.contratos.gov.co/consultas/detalleProceso.do?numConstancia=17-12-7090004" TargetMode="External"/><Relationship Id="rId903" Type="http://schemas.openxmlformats.org/officeDocument/2006/relationships/hyperlink" Target="https://www.contratos.gov.co/consultas/detalleProceso.do?numConstancia=17-12-7169109" TargetMode="External"/><Relationship Id="rId1326" Type="http://schemas.openxmlformats.org/officeDocument/2006/relationships/hyperlink" Target="https://www.contratos.gov.co/consultas/detalleProceso.do?numConstancia=17-12-6456953" TargetMode="External"/><Relationship Id="rId1533" Type="http://schemas.openxmlformats.org/officeDocument/2006/relationships/hyperlink" Target="https://www.contratos.gov.co/consultas/detalleProceso.do?numConstancia=17-12-6215690" TargetMode="External"/><Relationship Id="rId32" Type="http://schemas.openxmlformats.org/officeDocument/2006/relationships/hyperlink" Target="../CONTRATOS/2017/ENERO/032.pdf" TargetMode="External"/><Relationship Id="rId181" Type="http://schemas.openxmlformats.org/officeDocument/2006/relationships/hyperlink" Target="../CONTRATOS/2017/MARZO/169.pdf" TargetMode="External"/><Relationship Id="rId279" Type="http://schemas.openxmlformats.org/officeDocument/2006/relationships/hyperlink" Target="../CONTRATOS/2017/MARZO/269.pdf" TargetMode="External"/><Relationship Id="rId486" Type="http://schemas.openxmlformats.org/officeDocument/2006/relationships/hyperlink" Target="..\CONTRATOS\2017\SEPTIEMBRE\493.pdf" TargetMode="External"/><Relationship Id="rId693" Type="http://schemas.openxmlformats.org/officeDocument/2006/relationships/hyperlink" Target="..\CONTRATOS\2017\OCTUBRE\701.pdf" TargetMode="External"/><Relationship Id="rId139" Type="http://schemas.openxmlformats.org/officeDocument/2006/relationships/hyperlink" Target="../CONTRATOS/2017/JUNIO/366.pdf" TargetMode="External"/><Relationship Id="rId346" Type="http://schemas.openxmlformats.org/officeDocument/2006/relationships/hyperlink" Target="../CONTRATOS/2017/MAYO/336.pdf" TargetMode="External"/><Relationship Id="rId553" Type="http://schemas.openxmlformats.org/officeDocument/2006/relationships/hyperlink" Target="..\CONTRATOS\2017\SEPTIEMBRE\560.pdf" TargetMode="External"/><Relationship Id="rId760" Type="http://schemas.openxmlformats.org/officeDocument/2006/relationships/hyperlink" Target="..\CONTRATOS\2017\OCTUBRE\768.pdf" TargetMode="External"/><Relationship Id="rId998" Type="http://schemas.openxmlformats.org/officeDocument/2006/relationships/hyperlink" Target="https://www.contratos.gov.co/consultas/detalleProceso.do?numConstancia=17-12-7123831" TargetMode="External"/><Relationship Id="rId1183" Type="http://schemas.openxmlformats.org/officeDocument/2006/relationships/hyperlink" Target="https://www.contratos.gov.co/consultas/detalleProceso.do?numConstancia=17-12-6740672" TargetMode="External"/><Relationship Id="rId1390" Type="http://schemas.openxmlformats.org/officeDocument/2006/relationships/hyperlink" Target="https://www.contratos.gov.co/consultas/detalleProceso.do?numConstancia=17-12-6369998" TargetMode="External"/><Relationship Id="rId206" Type="http://schemas.openxmlformats.org/officeDocument/2006/relationships/hyperlink" Target="../CONTRATOS/2017/MARZO/194.pdf" TargetMode="External"/><Relationship Id="rId413" Type="http://schemas.openxmlformats.org/officeDocument/2006/relationships/hyperlink" Target="..\CONTRATOS\2017\AGOSTO\420.pdf" TargetMode="External"/><Relationship Id="rId858" Type="http://schemas.openxmlformats.org/officeDocument/2006/relationships/hyperlink" Target="https://www.contratos.gov.co/consultas/detalleProceso.do?numConstancia=17-12-7192048" TargetMode="External"/><Relationship Id="rId1043" Type="http://schemas.openxmlformats.org/officeDocument/2006/relationships/hyperlink" Target="https://www.contratos.gov.co/consultas/detalleProceso.do?numConstancia=17-12-7098184" TargetMode="External"/><Relationship Id="rId1488" Type="http://schemas.openxmlformats.org/officeDocument/2006/relationships/hyperlink" Target="https://www.contratos.gov.co/consultas/detalleProceso.do?numConstancia=17-12-6245441" TargetMode="External"/><Relationship Id="rId620" Type="http://schemas.openxmlformats.org/officeDocument/2006/relationships/hyperlink" Target="..\CONTRATOS\2017\OCTUBRE\628.pdf" TargetMode="External"/><Relationship Id="rId718" Type="http://schemas.openxmlformats.org/officeDocument/2006/relationships/hyperlink" Target="..\CONTRATOS\2017\OCTUBRE\726.pdf" TargetMode="External"/><Relationship Id="rId925" Type="http://schemas.openxmlformats.org/officeDocument/2006/relationships/hyperlink" Target="https://www.contratos.gov.co/consultas/detalleProceso.do?numConstancia=17-12-7164546" TargetMode="External"/><Relationship Id="rId1250" Type="http://schemas.openxmlformats.org/officeDocument/2006/relationships/hyperlink" Target="https://www.contratos.gov.co/consultas/detalleProceso.do?numConstancia=17-12-6588702" TargetMode="External"/><Relationship Id="rId1348" Type="http://schemas.openxmlformats.org/officeDocument/2006/relationships/hyperlink" Target="https://www.contratos.gov.co/consultas/detalleProceso.do?numConstancia=17-12-6434982" TargetMode="External"/><Relationship Id="rId1555" Type="http://schemas.openxmlformats.org/officeDocument/2006/relationships/hyperlink" Target="https://www.contratos.gov.co/consultas/detalleProceso.do?numConstancia=17-12-6135195" TargetMode="External"/><Relationship Id="rId1110" Type="http://schemas.openxmlformats.org/officeDocument/2006/relationships/hyperlink" Target="https://www.contratos.gov.co/consultas/detalleProceso.do?numConstancia=17-12-7075464" TargetMode="External"/><Relationship Id="rId1208" Type="http://schemas.openxmlformats.org/officeDocument/2006/relationships/hyperlink" Target="https://www.contratos.gov.co/consultas/detalleProceso.do?numConstancia=17-1-174051" TargetMode="External"/><Relationship Id="rId1415" Type="http://schemas.openxmlformats.org/officeDocument/2006/relationships/hyperlink" Target="https://www.contratos.gov.co/consultas/detalleProceso.do?numConstancia=17-12-6348662" TargetMode="External"/><Relationship Id="rId54" Type="http://schemas.openxmlformats.org/officeDocument/2006/relationships/hyperlink" Target="../CONTRATOS/2017/FEBRERO/054.pdf" TargetMode="External"/><Relationship Id="rId270" Type="http://schemas.openxmlformats.org/officeDocument/2006/relationships/hyperlink" Target="../CONTRATOS/2017/MARZO/260.pdf" TargetMode="External"/><Relationship Id="rId130" Type="http://schemas.openxmlformats.org/officeDocument/2006/relationships/hyperlink" Target="../CONTRATOS/2017/FEBRERO/130.pdf" TargetMode="External"/><Relationship Id="rId368" Type="http://schemas.openxmlformats.org/officeDocument/2006/relationships/hyperlink" Target="../CONTRATOS/2017/JUNIO/381.pdf" TargetMode="External"/><Relationship Id="rId575" Type="http://schemas.openxmlformats.org/officeDocument/2006/relationships/hyperlink" Target="..\CONTRATOS\2017\SEPTIEMBRE\583.pdf" TargetMode="External"/><Relationship Id="rId782" Type="http://schemas.openxmlformats.org/officeDocument/2006/relationships/hyperlink" Target="..\CONTRATOS\2017\NOVIEMBRE\790.pdf" TargetMode="External"/><Relationship Id="rId228" Type="http://schemas.openxmlformats.org/officeDocument/2006/relationships/hyperlink" Target="../CONTRATOS/2017/MARZO/216.pdf" TargetMode="External"/><Relationship Id="rId435" Type="http://schemas.openxmlformats.org/officeDocument/2006/relationships/hyperlink" Target="..\CONTRATOS\2017\SEPTIEMBRE\442.pdf" TargetMode="External"/><Relationship Id="rId642" Type="http://schemas.openxmlformats.org/officeDocument/2006/relationships/hyperlink" Target="..\CONTRATOS\2017\OCTUBRE\650.pdf" TargetMode="External"/><Relationship Id="rId1065" Type="http://schemas.openxmlformats.org/officeDocument/2006/relationships/hyperlink" Target="https://www.contratos.gov.co/consultas/detalleProceso.do?numConstancia=17-12-7059127" TargetMode="External"/><Relationship Id="rId1272" Type="http://schemas.openxmlformats.org/officeDocument/2006/relationships/hyperlink" Target="https://www.contratos.gov.co/consultas/detalleProceso.do?numConstancia=17-12-6560829" TargetMode="External"/><Relationship Id="rId502" Type="http://schemas.openxmlformats.org/officeDocument/2006/relationships/hyperlink" Target="..\CONTRATOS\2017\SEPTIEMBRE\509.pdf" TargetMode="External"/><Relationship Id="rId947" Type="http://schemas.openxmlformats.org/officeDocument/2006/relationships/hyperlink" Target="https://www.contratos.gov.co/consultas/detalleProceso.do?numConstancia=17-1-179138" TargetMode="External"/><Relationship Id="rId1132" Type="http://schemas.openxmlformats.org/officeDocument/2006/relationships/hyperlink" Target="https://www.contratos.gov.co/consultas/detalleProceso.do?numConstancia=17-12-7036625" TargetMode="External"/><Relationship Id="rId1577" Type="http://schemas.openxmlformats.org/officeDocument/2006/relationships/hyperlink" Target="https://www.contratos.gov.co/consultas/detalleProceso.do?numConstancia=17-12-6090081" TargetMode="External"/><Relationship Id="rId76" Type="http://schemas.openxmlformats.org/officeDocument/2006/relationships/hyperlink" Target="../CONTRATOS/2017/FEBRERO/076.pdf" TargetMode="External"/><Relationship Id="rId807" Type="http://schemas.openxmlformats.org/officeDocument/2006/relationships/hyperlink" Target="https://www.contratos.gov.co/consultas/detalleProceso.do?numConstancia=17-12-7223383" TargetMode="External"/><Relationship Id="rId1437" Type="http://schemas.openxmlformats.org/officeDocument/2006/relationships/hyperlink" Target="https://www.contratos.gov.co/consultas/detalleProceso.do?numConstancia=17-12-6320228" TargetMode="External"/><Relationship Id="rId1504" Type="http://schemas.openxmlformats.org/officeDocument/2006/relationships/hyperlink" Target="https://www.contratos.gov.co/consultas/detalleProceso.do?numConstancia=17-12-6268724" TargetMode="External"/><Relationship Id="rId292" Type="http://schemas.openxmlformats.org/officeDocument/2006/relationships/hyperlink" Target="../CONTRATOS/2017/MARZO/283.pdf" TargetMode="External"/><Relationship Id="rId597" Type="http://schemas.openxmlformats.org/officeDocument/2006/relationships/hyperlink" Target="..\CONTRATOS\2017\SEPTIEMBRE\605.pdf" TargetMode="External"/><Relationship Id="rId152" Type="http://schemas.openxmlformats.org/officeDocument/2006/relationships/hyperlink" Target="../CONTRATOS/2017/JUNIO/378.pdf" TargetMode="External"/><Relationship Id="rId457" Type="http://schemas.openxmlformats.org/officeDocument/2006/relationships/hyperlink" Target="..\CONTRATOS\2017\SEPTIEMBRE\464.pdf" TargetMode="External"/><Relationship Id="rId1087" Type="http://schemas.openxmlformats.org/officeDocument/2006/relationships/hyperlink" Target="https://www.contratos.gov.co/consultas/detalleProceso.do?numConstancia=17-12-7084514" TargetMode="External"/><Relationship Id="rId1294" Type="http://schemas.openxmlformats.org/officeDocument/2006/relationships/hyperlink" Target="https://www.contratos.gov.co/consultas/detalleProceso.do?numConstancia=17-12-6533807" TargetMode="External"/><Relationship Id="rId664" Type="http://schemas.openxmlformats.org/officeDocument/2006/relationships/hyperlink" Target="..\CONTRATOS\2017\OCTUBRE\672.pdf" TargetMode="External"/><Relationship Id="rId871" Type="http://schemas.openxmlformats.org/officeDocument/2006/relationships/hyperlink" Target="https://www.contratos.gov.co/consultas/detalleProceso.do?numConstancia=17-12-7234415" TargetMode="External"/><Relationship Id="rId969" Type="http://schemas.openxmlformats.org/officeDocument/2006/relationships/hyperlink" Target="https://www.contratos.gov.co/consultas/detalleProceso.do?numConstancia=17-12-7133865" TargetMode="External"/><Relationship Id="rId317" Type="http://schemas.openxmlformats.org/officeDocument/2006/relationships/hyperlink" Target="..\CONTRATOS\2017\ABRIL\308.pdf" TargetMode="External"/><Relationship Id="rId524" Type="http://schemas.openxmlformats.org/officeDocument/2006/relationships/hyperlink" Target="..\CONTRATOS\2017\SEPTIEMBRE\531.pdf" TargetMode="External"/><Relationship Id="rId731" Type="http://schemas.openxmlformats.org/officeDocument/2006/relationships/hyperlink" Target="..\CONTRATOS\2017\OCTUBRE\739.pdf" TargetMode="External"/><Relationship Id="rId1154" Type="http://schemas.openxmlformats.org/officeDocument/2006/relationships/hyperlink" Target="https://www.contratos.gov.co/consultas/detalleProceso.do?numConstancia=17-12-6966045" TargetMode="External"/><Relationship Id="rId1361" Type="http://schemas.openxmlformats.org/officeDocument/2006/relationships/hyperlink" Target="https://www.contratos.gov.co/consultas/detalleProceso.do?numConstancia=17-12-6406114" TargetMode="External"/><Relationship Id="rId1459" Type="http://schemas.openxmlformats.org/officeDocument/2006/relationships/hyperlink" Target="https://www.contratos.gov.co/consultas/detalleProceso.do?numConstancia=17-12-6291201" TargetMode="External"/><Relationship Id="rId98" Type="http://schemas.openxmlformats.org/officeDocument/2006/relationships/hyperlink" Target="../CONTRATOS/2017/FEBRERO/098.pdf" TargetMode="External"/><Relationship Id="rId829" Type="http://schemas.openxmlformats.org/officeDocument/2006/relationships/hyperlink" Target="https://www.contratos.gov.co/consultas/detalleProceso.do?numConstancia=17-12-7208403" TargetMode="External"/><Relationship Id="rId1014" Type="http://schemas.openxmlformats.org/officeDocument/2006/relationships/hyperlink" Target="https://www.contratos.gov.co/consultas/detalleProceso.do?numConstancia=17-12-7117206" TargetMode="External"/><Relationship Id="rId1221" Type="http://schemas.openxmlformats.org/officeDocument/2006/relationships/hyperlink" Target="https://www.contratos.gov.co/consultas/detalleProceso.do?numConstancia=17-12-7038174" TargetMode="External"/><Relationship Id="rId1319" Type="http://schemas.openxmlformats.org/officeDocument/2006/relationships/hyperlink" Target="https://www.contratos.gov.co/consultas/detalleProceso.do?numConstancia=17-12-6451045" TargetMode="External"/><Relationship Id="rId1526" Type="http://schemas.openxmlformats.org/officeDocument/2006/relationships/hyperlink" Target="https://www.contratos.gov.co/consultas/detalleProceso.do?numConstancia=17-12-6218955" TargetMode="External"/><Relationship Id="rId25" Type="http://schemas.openxmlformats.org/officeDocument/2006/relationships/hyperlink" Target="../CONTRATOS/2017/ENERO/025.pdf" TargetMode="External"/><Relationship Id="rId174" Type="http://schemas.openxmlformats.org/officeDocument/2006/relationships/hyperlink" Target="../CONTRATOS/2017/MARZO/162.pdf" TargetMode="External"/><Relationship Id="rId381" Type="http://schemas.openxmlformats.org/officeDocument/2006/relationships/hyperlink" Target="../CONTRATOS/2017/JUNIO/PARA%20PUBLICAR/387.pdf" TargetMode="External"/><Relationship Id="rId241" Type="http://schemas.openxmlformats.org/officeDocument/2006/relationships/hyperlink" Target="../CONTRATOS/2017/MARZO/229.pdf" TargetMode="External"/><Relationship Id="rId479" Type="http://schemas.openxmlformats.org/officeDocument/2006/relationships/hyperlink" Target="..\CONTRATOS\2017\SEPTIEMBRE\486.pdf" TargetMode="External"/><Relationship Id="rId686" Type="http://schemas.openxmlformats.org/officeDocument/2006/relationships/hyperlink" Target="..\CONTRATOS\2017\OCTUBRE\694.pdf" TargetMode="External"/><Relationship Id="rId893" Type="http://schemas.openxmlformats.org/officeDocument/2006/relationships/hyperlink" Target="https://www.contratos.gov.co/consultas/detalleProceso.do?numConstancia=17-12-7171866" TargetMode="External"/><Relationship Id="rId339" Type="http://schemas.openxmlformats.org/officeDocument/2006/relationships/hyperlink" Target="..\CONTRATOS\2017\MAYO\329.pdf" TargetMode="External"/><Relationship Id="rId546" Type="http://schemas.openxmlformats.org/officeDocument/2006/relationships/hyperlink" Target="..\CONTRATOS\2017\SEPTIEMBRE\553.pdf" TargetMode="External"/><Relationship Id="rId753" Type="http://schemas.openxmlformats.org/officeDocument/2006/relationships/hyperlink" Target="..\CONTRATOS\2017\OCTUBRE\761.pdf" TargetMode="External"/><Relationship Id="rId1176" Type="http://schemas.openxmlformats.org/officeDocument/2006/relationships/hyperlink" Target="https://www.contratos.gov.co/consultas/detalleProceso.do?numConstancia=17-12-6600806" TargetMode="External"/><Relationship Id="rId1383" Type="http://schemas.openxmlformats.org/officeDocument/2006/relationships/hyperlink" Target="https://www.contratos.gov.co/consultas/detalleProceso.do?numConstancia=17-12-6361883" TargetMode="External"/><Relationship Id="rId101" Type="http://schemas.openxmlformats.org/officeDocument/2006/relationships/hyperlink" Target="../CONTRATOS/2017/FEBRERO/101.pdf" TargetMode="External"/><Relationship Id="rId406" Type="http://schemas.openxmlformats.org/officeDocument/2006/relationships/hyperlink" Target="..\CONTRATOS\2017\AGOSTO\413.pdf" TargetMode="External"/><Relationship Id="rId960" Type="http://schemas.openxmlformats.org/officeDocument/2006/relationships/hyperlink" Target="https://www.contratos.gov.co/consultas/detalleProceso.do?numConstancia=17-12-7140526" TargetMode="External"/><Relationship Id="rId1036" Type="http://schemas.openxmlformats.org/officeDocument/2006/relationships/hyperlink" Target="https://www.contratos.gov.co/consultas/detalleProceso.do?numConstancia=17-12-7103448" TargetMode="External"/><Relationship Id="rId1243" Type="http://schemas.openxmlformats.org/officeDocument/2006/relationships/hyperlink" Target="https://www.contratos.gov.co/consultas/detalleProceso.do?numConstancia=17-12-7049062" TargetMode="External"/><Relationship Id="rId613" Type="http://schemas.openxmlformats.org/officeDocument/2006/relationships/hyperlink" Target="..\CONTRATOS\2017\SEPTIEMBRE\621.pdf" TargetMode="External"/><Relationship Id="rId820" Type="http://schemas.openxmlformats.org/officeDocument/2006/relationships/hyperlink" Target="https://www.contratos.gov.co/consultas/detalleProceso.do?numConstancia=17-12-7212772" TargetMode="External"/><Relationship Id="rId918" Type="http://schemas.openxmlformats.org/officeDocument/2006/relationships/hyperlink" Target="https://www.contratos.gov.co/consultas/detalleProceso.do?numConstancia=17-12-7166963" TargetMode="External"/><Relationship Id="rId1450" Type="http://schemas.openxmlformats.org/officeDocument/2006/relationships/hyperlink" Target="https://www.contratos.gov.co/consultas/detalleProceso.do?numConstancia=17-12-6291060" TargetMode="External"/><Relationship Id="rId1548" Type="http://schemas.openxmlformats.org/officeDocument/2006/relationships/hyperlink" Target="https://www.contratos.gov.co/consultas/detalleProceso.do?numConstancia=17-12-6136944" TargetMode="External"/><Relationship Id="rId1103" Type="http://schemas.openxmlformats.org/officeDocument/2006/relationships/hyperlink" Target="https://www.contratos.gov.co/consultas/detalleProceso.do?numConstancia=17-12-7073229" TargetMode="External"/><Relationship Id="rId1310" Type="http://schemas.openxmlformats.org/officeDocument/2006/relationships/hyperlink" Target="https://www.contratos.gov.co/consultas/detalleProceso.do?numConstancia=17-12-6464994" TargetMode="External"/><Relationship Id="rId1408" Type="http://schemas.openxmlformats.org/officeDocument/2006/relationships/hyperlink" Target="https://www.contratos.gov.co/consultas/detalleProceso.do?numConstancia=17-12-6338992" TargetMode="External"/><Relationship Id="rId47" Type="http://schemas.openxmlformats.org/officeDocument/2006/relationships/hyperlink" Target="../CONTRATOS/2017/FEBRERO/047.pdf" TargetMode="External"/><Relationship Id="rId196" Type="http://schemas.openxmlformats.org/officeDocument/2006/relationships/hyperlink" Target="../CONTRATOS/2017/MARZO/184.pdf" TargetMode="External"/><Relationship Id="rId263" Type="http://schemas.openxmlformats.org/officeDocument/2006/relationships/hyperlink" Target="../CONTRATOS/2017/MARZO/252.pdf" TargetMode="External"/><Relationship Id="rId470" Type="http://schemas.openxmlformats.org/officeDocument/2006/relationships/hyperlink" Target="..\CONTRATOS\2017\SEPTIEMBRE\477.pdf" TargetMode="External"/><Relationship Id="rId123" Type="http://schemas.openxmlformats.org/officeDocument/2006/relationships/hyperlink" Target="../CONTRATOS/2017/FEBRERO/123.pdf" TargetMode="External"/><Relationship Id="rId330" Type="http://schemas.openxmlformats.org/officeDocument/2006/relationships/hyperlink" Target="../CONTRATOS/2017/ABRIL/321.pdf" TargetMode="External"/><Relationship Id="rId568" Type="http://schemas.openxmlformats.org/officeDocument/2006/relationships/hyperlink" Target="..\CONTRATOS\2017\SEPTIEMBRE\576.pdf" TargetMode="External"/><Relationship Id="rId775" Type="http://schemas.openxmlformats.org/officeDocument/2006/relationships/hyperlink" Target="..\CONTRATOS\2017\OCTUBRE\783.pdf" TargetMode="External"/><Relationship Id="rId982" Type="http://schemas.openxmlformats.org/officeDocument/2006/relationships/hyperlink" Target="https://www.contratos.gov.co/consultas/detalleProceso.do?numConstancia=17-12-7125464" TargetMode="External"/><Relationship Id="rId1198" Type="http://schemas.openxmlformats.org/officeDocument/2006/relationships/hyperlink" Target="https://www.contratos.gov.co/consultas/detalleProceso.do?numConstancia=17-1-173711" TargetMode="External"/><Relationship Id="rId428" Type="http://schemas.openxmlformats.org/officeDocument/2006/relationships/hyperlink" Target="..\CONTRATOS\2017\SEPTIEMBRE\435.pdf" TargetMode="External"/><Relationship Id="rId635" Type="http://schemas.openxmlformats.org/officeDocument/2006/relationships/hyperlink" Target="..\CONTRATOS\2017\OCTUBRE\643.pdf" TargetMode="External"/><Relationship Id="rId842" Type="http://schemas.openxmlformats.org/officeDocument/2006/relationships/hyperlink" Target="https://www.contratos.gov.co/consultas/detalleProceso.do?numConstancia=17-12-7194320" TargetMode="External"/><Relationship Id="rId1058" Type="http://schemas.openxmlformats.org/officeDocument/2006/relationships/hyperlink" Target="https://www.contratos.gov.co/consultas/detalleProceso.do?numConstancia=17-12-7053699" TargetMode="External"/><Relationship Id="rId1265" Type="http://schemas.openxmlformats.org/officeDocument/2006/relationships/hyperlink" Target="https://www.contratos.gov.co/consultas/detalleProceso.do?numConstancia=17-12-6577259" TargetMode="External"/><Relationship Id="rId1472" Type="http://schemas.openxmlformats.org/officeDocument/2006/relationships/hyperlink" Target="https://www.contratos.gov.co/consultas/detalleProceso.do?numConstancia=17-12-6299466" TargetMode="External"/><Relationship Id="rId702" Type="http://schemas.openxmlformats.org/officeDocument/2006/relationships/hyperlink" Target="..\CONTRATOS\2017\OCTUBRE\710.pdf" TargetMode="External"/><Relationship Id="rId1125" Type="http://schemas.openxmlformats.org/officeDocument/2006/relationships/hyperlink" Target="https://www.contratos.gov.co/consultas/detalleProceso.do?numConstancia=17-12-7091080" TargetMode="External"/><Relationship Id="rId1332" Type="http://schemas.openxmlformats.org/officeDocument/2006/relationships/hyperlink" Target="https://www.contratos.gov.co/consultas/detalleProceso.do?numConstancia=17-12-6422472" TargetMode="External"/><Relationship Id="rId69" Type="http://schemas.openxmlformats.org/officeDocument/2006/relationships/hyperlink" Target="..\CONTRATOS\2017\FEBRERO\069.pdf" TargetMode="External"/><Relationship Id="rId285" Type="http://schemas.openxmlformats.org/officeDocument/2006/relationships/hyperlink" Target="../CONTRATOS/2017/MARZO/276.pdf" TargetMode="External"/><Relationship Id="rId492" Type="http://schemas.openxmlformats.org/officeDocument/2006/relationships/hyperlink" Target="..\CONTRATOS\2017\SEPTIEMBRE\499.pdf" TargetMode="External"/><Relationship Id="rId797" Type="http://schemas.openxmlformats.org/officeDocument/2006/relationships/hyperlink" Target="https://www.contratos.gov.co/consultas/detalleProceso.do?numConstancia=17-12-6085712" TargetMode="External"/><Relationship Id="rId145" Type="http://schemas.openxmlformats.org/officeDocument/2006/relationships/hyperlink" Target="../CONTRATOS/2017/JUNIO/373.pdf" TargetMode="External"/><Relationship Id="rId352" Type="http://schemas.openxmlformats.org/officeDocument/2006/relationships/hyperlink" Target="../CONTRATOS/2017/MAYO/342.pdf" TargetMode="External"/><Relationship Id="rId1287" Type="http://schemas.openxmlformats.org/officeDocument/2006/relationships/hyperlink" Target="https://www.contratos.gov.co/consultas/detalleProceso.do?numConstancia=17-12-6518682" TargetMode="External"/><Relationship Id="rId212" Type="http://schemas.openxmlformats.org/officeDocument/2006/relationships/hyperlink" Target="../CONTRATOS/2017/MARZO/200.pdf" TargetMode="External"/><Relationship Id="rId657" Type="http://schemas.openxmlformats.org/officeDocument/2006/relationships/hyperlink" Target="..\CONTRATOS\2017\OCTUBRE\665.pdf" TargetMode="External"/><Relationship Id="rId864" Type="http://schemas.openxmlformats.org/officeDocument/2006/relationships/hyperlink" Target="https://www.contratos.gov.co/consultas/detalleProceso.do?numConstancia=17-12-7190323" TargetMode="External"/><Relationship Id="rId1494" Type="http://schemas.openxmlformats.org/officeDocument/2006/relationships/hyperlink" Target="https://www.contratos.gov.co/consultas/detalleProceso.do?numConstancia=17-12-6255360" TargetMode="External"/><Relationship Id="rId517" Type="http://schemas.openxmlformats.org/officeDocument/2006/relationships/hyperlink" Target="..\CONTRATOS\2017\SEPTIEMBRE\524.pdf" TargetMode="External"/><Relationship Id="rId724" Type="http://schemas.openxmlformats.org/officeDocument/2006/relationships/hyperlink" Target="..\CONTRATOS\2017\OCTUBRE\732.pdf" TargetMode="External"/><Relationship Id="rId931" Type="http://schemas.openxmlformats.org/officeDocument/2006/relationships/hyperlink" Target="https://www.contratos.gov.co/consultas/detalleProceso.do?numConstancia=17-12-7158336" TargetMode="External"/><Relationship Id="rId1147" Type="http://schemas.openxmlformats.org/officeDocument/2006/relationships/hyperlink" Target="https://www.contratos.gov.co/consultas/detalleProceso.do?numConstancia=17-12-7022138" TargetMode="External"/><Relationship Id="rId1354" Type="http://schemas.openxmlformats.org/officeDocument/2006/relationships/hyperlink" Target="https://www.contratos.gov.co/consultas/detalleProceso.do?numConstancia=17-12-6418008" TargetMode="External"/><Relationship Id="rId1561" Type="http://schemas.openxmlformats.org/officeDocument/2006/relationships/hyperlink" Target="https://www.contratos.gov.co/consultas/detalleProceso.do?numConstancia=17-12-6115285" TargetMode="External"/><Relationship Id="rId60" Type="http://schemas.openxmlformats.org/officeDocument/2006/relationships/hyperlink" Target="../CONTRATOS/2017/FEBRERO/060.pdf" TargetMode="External"/><Relationship Id="rId1007" Type="http://schemas.openxmlformats.org/officeDocument/2006/relationships/hyperlink" Target="https://www.contratos.gov.co/consultas/detalleProceso.do?numConstancia=17-12-7121013" TargetMode="External"/><Relationship Id="rId1214" Type="http://schemas.openxmlformats.org/officeDocument/2006/relationships/hyperlink" Target="https://www.contratos.gov.co/consultas/detalleProceso.do?numConstancia=17-13-6850779" TargetMode="External"/><Relationship Id="rId1421" Type="http://schemas.openxmlformats.org/officeDocument/2006/relationships/hyperlink" Target="https://www.contratos.gov.co/consultas/detalleProceso.do?numConstancia=17-12-6356772" TargetMode="External"/><Relationship Id="rId1519" Type="http://schemas.openxmlformats.org/officeDocument/2006/relationships/hyperlink" Target="https://www.contratos.gov.co/consultas/detalleProceso.do?numConstancia=17-12-6280998" TargetMode="External"/><Relationship Id="rId18" Type="http://schemas.openxmlformats.org/officeDocument/2006/relationships/hyperlink" Target="../CONTRATOS/2017/ENERO/018.pdf" TargetMode="External"/><Relationship Id="rId167" Type="http://schemas.openxmlformats.org/officeDocument/2006/relationships/hyperlink" Target="../CONTRATOS/2017/FEBRERO/154.pdf" TargetMode="External"/><Relationship Id="rId374" Type="http://schemas.openxmlformats.org/officeDocument/2006/relationships/hyperlink" Target="../CONTRATOS/2017/MAYO/359.pdf" TargetMode="External"/><Relationship Id="rId581" Type="http://schemas.openxmlformats.org/officeDocument/2006/relationships/hyperlink" Target="..\CONTRATOS\2017\SEPTIEMBRE\589.pdf" TargetMode="External"/><Relationship Id="rId234" Type="http://schemas.openxmlformats.org/officeDocument/2006/relationships/hyperlink" Target="../CONTRATOS/2017/MARZO/222.pdf" TargetMode="External"/><Relationship Id="rId679" Type="http://schemas.openxmlformats.org/officeDocument/2006/relationships/hyperlink" Target="..\CONTRATOS\2017\OCTUBRE\687.pdf" TargetMode="External"/><Relationship Id="rId886" Type="http://schemas.openxmlformats.org/officeDocument/2006/relationships/hyperlink" Target="https://www.contratos.gov.co/consultas/detalleProceso.do?numConstancia=17-12-7180938" TargetMode="External"/><Relationship Id="rId2" Type="http://schemas.openxmlformats.org/officeDocument/2006/relationships/hyperlink" Target="../CONTRATOS/2017/ENERO/002.pdf" TargetMode="External"/><Relationship Id="rId441" Type="http://schemas.openxmlformats.org/officeDocument/2006/relationships/hyperlink" Target="..\CONTRATOS\2017\SEPTIEMBRE\448.pdf" TargetMode="External"/><Relationship Id="rId539" Type="http://schemas.openxmlformats.org/officeDocument/2006/relationships/hyperlink" Target="..\CONTRATOS\2017\SEPTIEMBRE\546.pdf" TargetMode="External"/><Relationship Id="rId746" Type="http://schemas.openxmlformats.org/officeDocument/2006/relationships/hyperlink" Target="..\CONTRATOS\2017\OCTUBRE\754.pdf" TargetMode="External"/><Relationship Id="rId1071" Type="http://schemas.openxmlformats.org/officeDocument/2006/relationships/hyperlink" Target="https://www.contratos.gov.co/consultas/detalleProceso.do?numConstancia=17-12-7062706" TargetMode="External"/><Relationship Id="rId1169" Type="http://schemas.openxmlformats.org/officeDocument/2006/relationships/hyperlink" Target="https://www.contratos.gov.co/consultas/detalleProceso.do?numConstancia=17-12-6668120" TargetMode="External"/><Relationship Id="rId1376" Type="http://schemas.openxmlformats.org/officeDocument/2006/relationships/hyperlink" Target="https://www.contratos.gov.co/consultas/detalleProceso.do?numConstancia=17-12-6403630" TargetMode="External"/><Relationship Id="rId1583" Type="http://schemas.openxmlformats.org/officeDocument/2006/relationships/printerSettings" Target="../printerSettings/printerSettings1.bin"/><Relationship Id="rId301" Type="http://schemas.openxmlformats.org/officeDocument/2006/relationships/hyperlink" Target="../CONTRATOS/2017/ABRIL/292.pdf" TargetMode="External"/><Relationship Id="rId953" Type="http://schemas.openxmlformats.org/officeDocument/2006/relationships/hyperlink" Target="https://www.contratos.gov.co/consultas/detalleProceso.do?numConstancia=17-12-7260763" TargetMode="External"/><Relationship Id="rId1029" Type="http://schemas.openxmlformats.org/officeDocument/2006/relationships/hyperlink" Target="https://www.contratos.gov.co/consultas/detalleProceso.do?numConstancia=17-12-7112038" TargetMode="External"/><Relationship Id="rId1236" Type="http://schemas.openxmlformats.org/officeDocument/2006/relationships/hyperlink" Target="https://www.contratos.gov.co/consultas/detalleProceso.do?numConstancia=17-12-7046141" TargetMode="External"/><Relationship Id="rId82" Type="http://schemas.openxmlformats.org/officeDocument/2006/relationships/hyperlink" Target="../CONTRATOS/2017/FEBRERO/082.pdf" TargetMode="External"/><Relationship Id="rId606" Type="http://schemas.openxmlformats.org/officeDocument/2006/relationships/hyperlink" Target="..\CONTRATOS\2017\SEPTIEMBRE\614.pdf" TargetMode="External"/><Relationship Id="rId813" Type="http://schemas.openxmlformats.org/officeDocument/2006/relationships/hyperlink" Target="https://www.contratos.gov.co/consultas/detalleProceso.do?numConstancia=17-12-7219392" TargetMode="External"/><Relationship Id="rId1443" Type="http://schemas.openxmlformats.org/officeDocument/2006/relationships/hyperlink" Target="https://www.contratos.gov.co/consultas/detalleProceso.do?numConstancia=17-12-6320978" TargetMode="External"/><Relationship Id="rId1303" Type="http://schemas.openxmlformats.org/officeDocument/2006/relationships/hyperlink" Target="https://www.contratos.gov.co/consultas/detalleProceso.do?numConstancia=17-12-6493232" TargetMode="External"/><Relationship Id="rId1510" Type="http://schemas.openxmlformats.org/officeDocument/2006/relationships/hyperlink" Target="https://www.contratos.gov.co/consultas/detalleProceso.do?numConstancia=17-12-6266993" TargetMode="External"/><Relationship Id="rId189" Type="http://schemas.openxmlformats.org/officeDocument/2006/relationships/hyperlink" Target="../CONTRATOS/2017/MARZO/177.pdf" TargetMode="External"/><Relationship Id="rId396" Type="http://schemas.openxmlformats.org/officeDocument/2006/relationships/hyperlink" Target="..\CONTRATOS\2017\AGOSTO\403.pdf" TargetMode="External"/><Relationship Id="rId256" Type="http://schemas.openxmlformats.org/officeDocument/2006/relationships/hyperlink" Target="../CONTRATOS/2017/MARZO/244.pdf" TargetMode="External"/><Relationship Id="rId463" Type="http://schemas.openxmlformats.org/officeDocument/2006/relationships/hyperlink" Target="..\CONTRATOS\2017\SEPTIEMBRE\470.pdf" TargetMode="External"/><Relationship Id="rId670" Type="http://schemas.openxmlformats.org/officeDocument/2006/relationships/hyperlink" Target="..\CONTRATOS\2017\OCTUBRE\678.pdf" TargetMode="External"/><Relationship Id="rId1093" Type="http://schemas.openxmlformats.org/officeDocument/2006/relationships/hyperlink" Target="https://www.contratos.gov.co/consultas/detalleProceso.do?numConstancia=17-12-7080909" TargetMode="External"/><Relationship Id="rId116" Type="http://schemas.openxmlformats.org/officeDocument/2006/relationships/hyperlink" Target="../CONTRATOS/2017/FEBRERO/116.pdf" TargetMode="External"/><Relationship Id="rId323" Type="http://schemas.openxmlformats.org/officeDocument/2006/relationships/hyperlink" Target="../CONTRATOS/2017/ABRIL/314.pdf" TargetMode="External"/><Relationship Id="rId530" Type="http://schemas.openxmlformats.org/officeDocument/2006/relationships/hyperlink" Target="..\CONTRATOS\2017\SEPTIEMBRE\537.pdf" TargetMode="External"/><Relationship Id="rId768" Type="http://schemas.openxmlformats.org/officeDocument/2006/relationships/hyperlink" Target="..\CONTRATOS\2017\OCTUBRE\776.pdf" TargetMode="External"/><Relationship Id="rId975" Type="http://schemas.openxmlformats.org/officeDocument/2006/relationships/hyperlink" Target="https://www.contratos.gov.co/consultas/detalleProceso.do?numConstancia=17-12-7131952" TargetMode="External"/><Relationship Id="rId1160" Type="http://schemas.openxmlformats.org/officeDocument/2006/relationships/hyperlink" Target="https://www.contratos.gov.co/consultas/detalleProceso.do?numConstancia=17-12-6712078" TargetMode="External"/><Relationship Id="rId1398" Type="http://schemas.openxmlformats.org/officeDocument/2006/relationships/hyperlink" Target="https://www.contratos.gov.co/consultas/detalleProceso.do?numConstancia=17-12-6378597" TargetMode="External"/><Relationship Id="rId628" Type="http://schemas.openxmlformats.org/officeDocument/2006/relationships/hyperlink" Target="..\CONTRATOS\2017\OCTUBRE\636.pdf" TargetMode="External"/><Relationship Id="rId835" Type="http://schemas.openxmlformats.org/officeDocument/2006/relationships/hyperlink" Target="https://www.contratos.gov.co/consultas/detalleProceso.do?numConstancia=17-12-7206986" TargetMode="External"/><Relationship Id="rId1258" Type="http://schemas.openxmlformats.org/officeDocument/2006/relationships/hyperlink" Target="https://www.contratos.gov.co/consultas/detalleProceso.do?numConstancia=17-12-6621775" TargetMode="External"/><Relationship Id="rId1465" Type="http://schemas.openxmlformats.org/officeDocument/2006/relationships/hyperlink" Target="https://www.contratos.gov.co/consultas/detalleProceso.do?numConstancia=17-12-6301231" TargetMode="External"/><Relationship Id="rId1020" Type="http://schemas.openxmlformats.org/officeDocument/2006/relationships/hyperlink" Target="https://www.contratos.gov.co/consultas/detalleProceso.do?numConstancia=17-12-7108696" TargetMode="External"/><Relationship Id="rId1118" Type="http://schemas.openxmlformats.org/officeDocument/2006/relationships/hyperlink" Target="https://www.contratos.gov.co/consultas/detalleProceso.do?numConstancia=17-12-7089011" TargetMode="External"/><Relationship Id="rId1325" Type="http://schemas.openxmlformats.org/officeDocument/2006/relationships/hyperlink" Target="https://www.contratos.gov.co/consultas/detalleProceso.do?numConstancia=17-12-6457922" TargetMode="External"/><Relationship Id="rId1532" Type="http://schemas.openxmlformats.org/officeDocument/2006/relationships/hyperlink" Target="https://www.contratos.gov.co/consultas/detalleProceso.do?numConstancia=17-12-6215237" TargetMode="External"/><Relationship Id="rId902" Type="http://schemas.openxmlformats.org/officeDocument/2006/relationships/hyperlink" Target="https://www.contratos.gov.co/consultas/detalleProceso.do?numConstancia=17-12-7169829" TargetMode="External"/><Relationship Id="rId31" Type="http://schemas.openxmlformats.org/officeDocument/2006/relationships/hyperlink" Target="../CONTRATOS/2017/ENERO/031.pdf" TargetMode="External"/><Relationship Id="rId180" Type="http://schemas.openxmlformats.org/officeDocument/2006/relationships/hyperlink" Target="../CONTRATOS/2017/MARZO/168.pdf" TargetMode="External"/><Relationship Id="rId278" Type="http://schemas.openxmlformats.org/officeDocument/2006/relationships/hyperlink" Target="../CONTRATOS/2017/MARZO/268.pdf" TargetMode="External"/><Relationship Id="rId485" Type="http://schemas.openxmlformats.org/officeDocument/2006/relationships/hyperlink" Target="..\CONTRATOS\2017\SEPTIEMBRE\492.pdf" TargetMode="External"/><Relationship Id="rId692" Type="http://schemas.openxmlformats.org/officeDocument/2006/relationships/hyperlink" Target="..\CONTRATOS\2017\OCTUBRE\700.pdf" TargetMode="External"/><Relationship Id="rId138" Type="http://schemas.openxmlformats.org/officeDocument/2006/relationships/hyperlink" Target="..\CONTRATOS\2017\MAYO\360.pdf" TargetMode="External"/><Relationship Id="rId345" Type="http://schemas.openxmlformats.org/officeDocument/2006/relationships/hyperlink" Target="../CONTRATOS/2017/MAYO/335.pdf" TargetMode="External"/><Relationship Id="rId552" Type="http://schemas.openxmlformats.org/officeDocument/2006/relationships/hyperlink" Target="..\CONTRATOS\2017\SEPTIEMBRE\559.pdf" TargetMode="External"/><Relationship Id="rId997" Type="http://schemas.openxmlformats.org/officeDocument/2006/relationships/hyperlink" Target="https://www.contratos.gov.co/consultas/detalleProceso.do?numConstancia=17-12-7123881" TargetMode="External"/><Relationship Id="rId1182" Type="http://schemas.openxmlformats.org/officeDocument/2006/relationships/hyperlink" Target="https://www.contratos.gov.co/consultas/detalleProceso.do?numConstancia=17-12-6740608" TargetMode="External"/><Relationship Id="rId205" Type="http://schemas.openxmlformats.org/officeDocument/2006/relationships/hyperlink" Target="../CONTRATOS/2017/MARZO/193.pdf" TargetMode="External"/><Relationship Id="rId412" Type="http://schemas.openxmlformats.org/officeDocument/2006/relationships/hyperlink" Target="..\CONTRATOS\2017\AGOSTO\419.pdf" TargetMode="External"/><Relationship Id="rId857" Type="http://schemas.openxmlformats.org/officeDocument/2006/relationships/hyperlink" Target="https://www.contratos.gov.co/consultas/detalleProceso.do?numConstancia=17-12-7191019" TargetMode="External"/><Relationship Id="rId1042" Type="http://schemas.openxmlformats.org/officeDocument/2006/relationships/hyperlink" Target="https://www.contratos.gov.co/consultas/detalleProceso.do?numConstancia=17-12-7098393" TargetMode="External"/><Relationship Id="rId1487" Type="http://schemas.openxmlformats.org/officeDocument/2006/relationships/hyperlink" Target="https://www.contratos.gov.co/consultas/detalleProceso.do?numConstancia=17-12-6245235" TargetMode="External"/><Relationship Id="rId717" Type="http://schemas.openxmlformats.org/officeDocument/2006/relationships/hyperlink" Target="..\CONTRATOS\2017\OCTUBRE\725.pdf" TargetMode="External"/><Relationship Id="rId924" Type="http://schemas.openxmlformats.org/officeDocument/2006/relationships/hyperlink" Target="https://www.contratos.gov.co/consultas/detalleProceso.do?numConstancia=17-12-7164714" TargetMode="External"/><Relationship Id="rId1347" Type="http://schemas.openxmlformats.org/officeDocument/2006/relationships/hyperlink" Target="https://www.contratos.gov.co/consultas/detalleProceso.do?numConstancia=17-12-6448858" TargetMode="External"/><Relationship Id="rId1554" Type="http://schemas.openxmlformats.org/officeDocument/2006/relationships/hyperlink" Target="https://www.contratos.gov.co/consultas/detalleProceso.do?numConstancia=17-12-6136175" TargetMode="External"/><Relationship Id="rId53" Type="http://schemas.openxmlformats.org/officeDocument/2006/relationships/hyperlink" Target="../CONTRATOS/2017/FEBRERO/053.pdf" TargetMode="External"/><Relationship Id="rId1207" Type="http://schemas.openxmlformats.org/officeDocument/2006/relationships/hyperlink" Target="https://www.contratos.gov.co/consultas/detalleProceso.do?numConstancia=17-12-6851183" TargetMode="External"/><Relationship Id="rId1414" Type="http://schemas.openxmlformats.org/officeDocument/2006/relationships/hyperlink" Target="https://www.contratos.gov.co/consultas/detalleProceso.do?numConstancia=17-12-6348499" TargetMode="External"/><Relationship Id="rId367" Type="http://schemas.openxmlformats.org/officeDocument/2006/relationships/hyperlink" Target="..\CONTRATOS\2017\MAYO\358.pdf" TargetMode="External"/><Relationship Id="rId574" Type="http://schemas.openxmlformats.org/officeDocument/2006/relationships/hyperlink" Target="..\CONTRATOS\2017\SEPTIEMBRE\582.pdf" TargetMode="External"/><Relationship Id="rId227" Type="http://schemas.openxmlformats.org/officeDocument/2006/relationships/hyperlink" Target="../CONTRATOS/2017/MARZO/215.pdf" TargetMode="External"/><Relationship Id="rId781" Type="http://schemas.openxmlformats.org/officeDocument/2006/relationships/hyperlink" Target="..\CONTRATOS\2017\NOVIEMBRE\789.pdf" TargetMode="External"/><Relationship Id="rId879" Type="http://schemas.openxmlformats.org/officeDocument/2006/relationships/hyperlink" Target="https://www.contratos.gov.co/consultas/detalleProceso.do?numConstancia=17-12-7243019" TargetMode="External"/><Relationship Id="rId434" Type="http://schemas.openxmlformats.org/officeDocument/2006/relationships/hyperlink" Target="..\CONTRATOS\2017\SEPTIEMBRE\441.pdf" TargetMode="External"/><Relationship Id="rId641" Type="http://schemas.openxmlformats.org/officeDocument/2006/relationships/hyperlink" Target="..\CONTRATOS\2017\OCTUBRE\649.pdf" TargetMode="External"/><Relationship Id="rId739" Type="http://schemas.openxmlformats.org/officeDocument/2006/relationships/hyperlink" Target="..\CONTRATOS\2017\OCTUBRE\747.pdf" TargetMode="External"/><Relationship Id="rId1064" Type="http://schemas.openxmlformats.org/officeDocument/2006/relationships/hyperlink" Target="https://www.contratos.gov.co/consultas/detalleProceso.do?numConstancia=17-12-7059061" TargetMode="External"/><Relationship Id="rId1271" Type="http://schemas.openxmlformats.org/officeDocument/2006/relationships/hyperlink" Target="https://www.contratos.gov.co/consultas/detalleProceso.do?numConstancia=17-12-6562148" TargetMode="External"/><Relationship Id="rId1369" Type="http://schemas.openxmlformats.org/officeDocument/2006/relationships/hyperlink" Target="https://www.contratos.gov.co/consultas/detalleProceso.do?numConstancia=17-12-6391133" TargetMode="External"/><Relationship Id="rId1576" Type="http://schemas.openxmlformats.org/officeDocument/2006/relationships/hyperlink" Target="https://www.contratos.gov.co/consultas/detalleProceso.do?numConstancia=17-12-6089610" TargetMode="External"/><Relationship Id="rId501" Type="http://schemas.openxmlformats.org/officeDocument/2006/relationships/hyperlink" Target="..\CONTRATOS\2017\SEPTIEMBRE\508.pdf" TargetMode="External"/><Relationship Id="rId946" Type="http://schemas.openxmlformats.org/officeDocument/2006/relationships/hyperlink" Target="https://www.contratos.gov.co/consultas/detalleProceso.do?numConstancia=17-12-7144590" TargetMode="External"/><Relationship Id="rId1131" Type="http://schemas.openxmlformats.org/officeDocument/2006/relationships/hyperlink" Target="https://www.contratos.gov.co/consultas/detalleProceso.do?numConstancia=17-12-7036693" TargetMode="External"/><Relationship Id="rId1229" Type="http://schemas.openxmlformats.org/officeDocument/2006/relationships/hyperlink" Target="https://www.contratos.gov.co/consultas/detalleProceso.do?numConstancia=17-12-7038784" TargetMode="External"/><Relationship Id="rId75" Type="http://schemas.openxmlformats.org/officeDocument/2006/relationships/hyperlink" Target="../CONTRATOS/2017/FEBRERO/075.pdf" TargetMode="External"/><Relationship Id="rId806" Type="http://schemas.openxmlformats.org/officeDocument/2006/relationships/hyperlink" Target="https://www.contratos.gov.co/consultas/detalleProceso.do?numConstancia=17-12-7223287" TargetMode="External"/><Relationship Id="rId1436" Type="http://schemas.openxmlformats.org/officeDocument/2006/relationships/hyperlink" Target="https://www.contratos.gov.co/consultas/detalleProceso.do?numConstancia=17-12-6319928" TargetMode="External"/><Relationship Id="rId1503" Type="http://schemas.openxmlformats.org/officeDocument/2006/relationships/hyperlink" Target="https://www.contratos.gov.co/consultas/detalleProceso.do?numConstancia=17-12-6267625" TargetMode="External"/><Relationship Id="rId291" Type="http://schemas.openxmlformats.org/officeDocument/2006/relationships/hyperlink" Target="../CONTRATOS/2017/MARZO/282.pdf" TargetMode="External"/><Relationship Id="rId151" Type="http://schemas.openxmlformats.org/officeDocument/2006/relationships/hyperlink" Target="../CONTRATOS/2017/JUNIO/367.pdf" TargetMode="External"/><Relationship Id="rId389" Type="http://schemas.openxmlformats.org/officeDocument/2006/relationships/hyperlink" Target="..\CONTRATOS\2017\JULIO\397.pdf" TargetMode="External"/><Relationship Id="rId596" Type="http://schemas.openxmlformats.org/officeDocument/2006/relationships/hyperlink" Target="..\CONTRATOS\2017\SEPTIEMBRE\604.pdf" TargetMode="External"/><Relationship Id="rId249" Type="http://schemas.openxmlformats.org/officeDocument/2006/relationships/hyperlink" Target="../CONTRATOS/2017/MARZO/236A.pdf" TargetMode="External"/><Relationship Id="rId456" Type="http://schemas.openxmlformats.org/officeDocument/2006/relationships/hyperlink" Target="..\CONTRATOS\2017\SEPTIEMBRE\463.pdf" TargetMode="External"/><Relationship Id="rId663" Type="http://schemas.openxmlformats.org/officeDocument/2006/relationships/hyperlink" Target="..\CONTRATOS\2017\OCTUBRE\671.pdf" TargetMode="External"/><Relationship Id="rId870" Type="http://schemas.openxmlformats.org/officeDocument/2006/relationships/hyperlink" Target="https://www.contratos.gov.co/consultas/detalleProceso.do?numConstancia=17-12-7232380" TargetMode="External"/><Relationship Id="rId1086" Type="http://schemas.openxmlformats.org/officeDocument/2006/relationships/hyperlink" Target="https://www.contratos.gov.co/consultas/detalleProceso.do?numConstancia=17-12-7084674" TargetMode="External"/><Relationship Id="rId1293" Type="http://schemas.openxmlformats.org/officeDocument/2006/relationships/hyperlink" Target="https://www.contratos.gov.co/consultas/detalleProceso.do?numConstancia=17-12-6533708" TargetMode="External"/><Relationship Id="rId109" Type="http://schemas.openxmlformats.org/officeDocument/2006/relationships/hyperlink" Target="../CONTRATOS/2017/FEBRERO/109.pdf" TargetMode="External"/><Relationship Id="rId316" Type="http://schemas.openxmlformats.org/officeDocument/2006/relationships/hyperlink" Target="../CONTRATOS/2017/ABRIL/307.pdf" TargetMode="External"/><Relationship Id="rId523" Type="http://schemas.openxmlformats.org/officeDocument/2006/relationships/hyperlink" Target="..\CONTRATOS\2017\SEPTIEMBRE\530.pdf" TargetMode="External"/><Relationship Id="rId968" Type="http://schemas.openxmlformats.org/officeDocument/2006/relationships/hyperlink" Target="https://www.contratos.gov.co/consultas/detalleProceso.do?numConstancia=17-12-7134291" TargetMode="External"/><Relationship Id="rId1153" Type="http://schemas.openxmlformats.org/officeDocument/2006/relationships/hyperlink" Target="https://www.contratos.gov.co/consultas/detalleProceso.do?numConstancia=17-12-6984891" TargetMode="External"/><Relationship Id="rId97" Type="http://schemas.openxmlformats.org/officeDocument/2006/relationships/hyperlink" Target="../CONTRATOS/2017/FEBRERO/097.pdf" TargetMode="External"/><Relationship Id="rId730" Type="http://schemas.openxmlformats.org/officeDocument/2006/relationships/hyperlink" Target="..\CONTRATOS\2017\OCTUBRE\738.pdf" TargetMode="External"/><Relationship Id="rId828" Type="http://schemas.openxmlformats.org/officeDocument/2006/relationships/hyperlink" Target="https://www.contratos.gov.co/consultas/detalleProceso.do?numConstancia=17-12-7208659" TargetMode="External"/><Relationship Id="rId1013" Type="http://schemas.openxmlformats.org/officeDocument/2006/relationships/hyperlink" Target="https://www.contratos.gov.co/consultas/detalleProceso.do?numConstancia=17-12-7115435" TargetMode="External"/><Relationship Id="rId1360" Type="http://schemas.openxmlformats.org/officeDocument/2006/relationships/hyperlink" Target="https://www.contratos.gov.co/consultas/detalleProceso.do?numConstancia=17-12-6420840" TargetMode="External"/><Relationship Id="rId1458" Type="http://schemas.openxmlformats.org/officeDocument/2006/relationships/hyperlink" Target="https://www.contratos.gov.co/consultas/detalleProceso.do?numConstancia=17-12-6291187" TargetMode="External"/><Relationship Id="rId1220" Type="http://schemas.openxmlformats.org/officeDocument/2006/relationships/hyperlink" Target="https://www.contratos.gov.co/consultas/detalleProceso.do?numConstancia=17-12-7037904" TargetMode="External"/><Relationship Id="rId1318" Type="http://schemas.openxmlformats.org/officeDocument/2006/relationships/hyperlink" Target="https://www.contratos.gov.co/consultas/detalleProceso.do?numConstancia=17-12-6449019" TargetMode="External"/><Relationship Id="rId1525" Type="http://schemas.openxmlformats.org/officeDocument/2006/relationships/hyperlink" Target="https://www.contratos.gov.co/consultas/detalleProceso.do?numConstancia=17-12-6220492" TargetMode="External"/><Relationship Id="rId24" Type="http://schemas.openxmlformats.org/officeDocument/2006/relationships/hyperlink" Target="../CONTRATOS/2017/ENERO/024.pdf" TargetMode="External"/><Relationship Id="rId173" Type="http://schemas.openxmlformats.org/officeDocument/2006/relationships/hyperlink" Target="../CONTRATOS/2017/MARZO/161.pdf" TargetMode="External"/><Relationship Id="rId380" Type="http://schemas.openxmlformats.org/officeDocument/2006/relationships/hyperlink" Target="../PROCESOS/LP%20002/388.pdf" TargetMode="External"/><Relationship Id="rId240" Type="http://schemas.openxmlformats.org/officeDocument/2006/relationships/hyperlink" Target="../CONTRATOS/2017/MARZO/228.pdf" TargetMode="External"/><Relationship Id="rId478" Type="http://schemas.openxmlformats.org/officeDocument/2006/relationships/hyperlink" Target="..\CONTRATOS\2017\SEPTIEMBRE\485.pdf" TargetMode="External"/><Relationship Id="rId685" Type="http://schemas.openxmlformats.org/officeDocument/2006/relationships/hyperlink" Target="..\CONTRATOS\2017\OCTUBRE\693.pdf" TargetMode="External"/><Relationship Id="rId892" Type="http://schemas.openxmlformats.org/officeDocument/2006/relationships/hyperlink" Target="https://www.contratos.gov.co/consultas/detalleProceso.do?numConstancia=17-12-7175440" TargetMode="External"/><Relationship Id="rId100" Type="http://schemas.openxmlformats.org/officeDocument/2006/relationships/hyperlink" Target="../CONTRATOS/2017/FEBRERO/100.pdf" TargetMode="External"/><Relationship Id="rId338" Type="http://schemas.openxmlformats.org/officeDocument/2006/relationships/hyperlink" Target="../CONTRATOS/2017/MAYO/328.pdf" TargetMode="External"/><Relationship Id="rId545" Type="http://schemas.openxmlformats.org/officeDocument/2006/relationships/hyperlink" Target="..\CONTRATOS\2017\SEPTIEMBRE\552.pdf" TargetMode="External"/><Relationship Id="rId752" Type="http://schemas.openxmlformats.org/officeDocument/2006/relationships/hyperlink" Target="..\CONTRATOS\2017\OCTUBRE\760.pdf" TargetMode="External"/><Relationship Id="rId1175" Type="http://schemas.openxmlformats.org/officeDocument/2006/relationships/hyperlink" Target="https://www.contratos.gov.co/consultas/detalleProceso.do?numConstancia=17-12-6600981" TargetMode="External"/><Relationship Id="rId1382" Type="http://schemas.openxmlformats.org/officeDocument/2006/relationships/hyperlink" Target="https://www.contratos.gov.co/consultas/detalleProceso.do?numConstancia=17-12-6369903" TargetMode="External"/><Relationship Id="rId405" Type="http://schemas.openxmlformats.org/officeDocument/2006/relationships/hyperlink" Target="..\CONTRATOS\2017\AGOSTO\412.pdf" TargetMode="External"/><Relationship Id="rId612" Type="http://schemas.openxmlformats.org/officeDocument/2006/relationships/hyperlink" Target="..\CONTRATOS\2017\SEPTIEMBRE\620.pdf" TargetMode="External"/><Relationship Id="rId1035" Type="http://schemas.openxmlformats.org/officeDocument/2006/relationships/hyperlink" Target="https://www.contratos.gov.co/consultas/detalleProceso.do?numConstancia=17-12-7104677" TargetMode="External"/><Relationship Id="rId1242" Type="http://schemas.openxmlformats.org/officeDocument/2006/relationships/hyperlink" Target="https://www.contratos.gov.co/consultas/detalleProceso.do?numConstancia=17-12-7049595" TargetMode="External"/><Relationship Id="rId917" Type="http://schemas.openxmlformats.org/officeDocument/2006/relationships/hyperlink" Target="https://www.contratos.gov.co/consultas/detalleProceso.do?numConstancia=17-12-7167134" TargetMode="External"/><Relationship Id="rId1102" Type="http://schemas.openxmlformats.org/officeDocument/2006/relationships/hyperlink" Target="https://www.contratos.gov.co/consultas/detalleProceso.do?numConstancia=17-12-7074081" TargetMode="External"/><Relationship Id="rId1547" Type="http://schemas.openxmlformats.org/officeDocument/2006/relationships/hyperlink" Target="https://www.contratos.gov.co/consultas/detalleProceso.do?numConstancia=17-12-6150308" TargetMode="External"/><Relationship Id="rId46" Type="http://schemas.openxmlformats.org/officeDocument/2006/relationships/hyperlink" Target="../CONTRATOS/2017/FEBRERO/046.pdf" TargetMode="External"/><Relationship Id="rId1407" Type="http://schemas.openxmlformats.org/officeDocument/2006/relationships/hyperlink" Target="https://www.contratos.gov.co/consultas/detalleProceso.do?numConstancia=17-12-6336169" TargetMode="External"/><Relationship Id="rId195" Type="http://schemas.openxmlformats.org/officeDocument/2006/relationships/hyperlink" Target="../CONTRATOS/2017/MARZO/183.pdf" TargetMode="External"/><Relationship Id="rId262" Type="http://schemas.openxmlformats.org/officeDocument/2006/relationships/hyperlink" Target="../CONTRATOS/2017/MARZO/251.pdf" TargetMode="External"/><Relationship Id="rId567" Type="http://schemas.openxmlformats.org/officeDocument/2006/relationships/hyperlink" Target="..\CONTRATOS\2017\SEPTIEMBRE\575.pdf" TargetMode="External"/><Relationship Id="rId1197" Type="http://schemas.openxmlformats.org/officeDocument/2006/relationships/hyperlink" Target="https://www.contratos.gov.co/consultas/detalleProceso.do?numConstancia=17-15-6634341" TargetMode="External"/><Relationship Id="rId122" Type="http://schemas.openxmlformats.org/officeDocument/2006/relationships/hyperlink" Target="../CONTRATOS/2017/FEBRERO/122.pdf" TargetMode="External"/><Relationship Id="rId774" Type="http://schemas.openxmlformats.org/officeDocument/2006/relationships/hyperlink" Target="..\CONTRATOS\2017\OCTUBRE\782.pdf" TargetMode="External"/><Relationship Id="rId981" Type="http://schemas.openxmlformats.org/officeDocument/2006/relationships/hyperlink" Target="https://www.contratos.gov.co/consultas/detalleProceso.do?numConstancia=17-12-7127905" TargetMode="External"/><Relationship Id="rId1057" Type="http://schemas.openxmlformats.org/officeDocument/2006/relationships/hyperlink" Target="https://www.contratos.gov.co/consultas/detalleProceso.do?numConstancia=17-12-7053438" TargetMode="External"/><Relationship Id="rId427" Type="http://schemas.openxmlformats.org/officeDocument/2006/relationships/hyperlink" Target="..\CONTRATOS\2017\SEPTIEMBRE\434.pdf" TargetMode="External"/><Relationship Id="rId634" Type="http://schemas.openxmlformats.org/officeDocument/2006/relationships/hyperlink" Target="..\CONTRATOS\2017\OCTUBRE\642.pdf" TargetMode="External"/><Relationship Id="rId841" Type="http://schemas.openxmlformats.org/officeDocument/2006/relationships/hyperlink" Target="https://www.contratos.gov.co/consultas/detalleProceso.do?numConstancia=17-12-7194422" TargetMode="External"/><Relationship Id="rId1264" Type="http://schemas.openxmlformats.org/officeDocument/2006/relationships/hyperlink" Target="https://www.contratos.gov.co/consultas/detalleProceso.do?numConstancia=17-12-7266865" TargetMode="External"/><Relationship Id="rId1471" Type="http://schemas.openxmlformats.org/officeDocument/2006/relationships/hyperlink" Target="https://www.contratos.gov.co/consultas/detalleProceso.do?numConstancia=17-12-6299444" TargetMode="External"/><Relationship Id="rId1569" Type="http://schemas.openxmlformats.org/officeDocument/2006/relationships/hyperlink" Target="https://www.contratos.gov.co/consultas/detalleProceso.do?numConstancia=17-12-6110483" TargetMode="External"/><Relationship Id="rId701" Type="http://schemas.openxmlformats.org/officeDocument/2006/relationships/hyperlink" Target="..\CONTRATOS\2017\OCTUBRE\709.pdf" TargetMode="External"/><Relationship Id="rId939" Type="http://schemas.openxmlformats.org/officeDocument/2006/relationships/hyperlink" Target="https://www.contratos.gov.co/consultas/detalleProceso.do?numConstancia=17-12-7153853" TargetMode="External"/><Relationship Id="rId1124" Type="http://schemas.openxmlformats.org/officeDocument/2006/relationships/hyperlink" Target="https://www.contratos.gov.co/consultas/detalleProceso.do?numConstancia=17-12-7091030" TargetMode="External"/><Relationship Id="rId1331" Type="http://schemas.openxmlformats.org/officeDocument/2006/relationships/hyperlink" Target="https://www.contratos.gov.co/consultas/detalleProceso.do?numConstancia=17-12-6459123" TargetMode="External"/><Relationship Id="rId68" Type="http://schemas.openxmlformats.org/officeDocument/2006/relationships/hyperlink" Target="../CONTRATOS/2017/FEBRERO/068.pdf" TargetMode="External"/><Relationship Id="rId1429" Type="http://schemas.openxmlformats.org/officeDocument/2006/relationships/hyperlink" Target="https://www.contratos.gov.co/consultas/detalleProceso.do?numConstancia=17-12-6321515" TargetMode="External"/><Relationship Id="rId284" Type="http://schemas.openxmlformats.org/officeDocument/2006/relationships/hyperlink" Target="../CONTRATOS/2017/MARZO/275.pdf" TargetMode="External"/><Relationship Id="rId491" Type="http://schemas.openxmlformats.org/officeDocument/2006/relationships/hyperlink" Target="..\CONTRATOS\2017\SEPTIEMBRE\498.pdf" TargetMode="External"/><Relationship Id="rId144" Type="http://schemas.openxmlformats.org/officeDocument/2006/relationships/hyperlink" Target="../CONTRATOS/2017/JUNIO/374.pdf" TargetMode="External"/><Relationship Id="rId589" Type="http://schemas.openxmlformats.org/officeDocument/2006/relationships/hyperlink" Target="..\CONTRATOS\2017\SEPTIEMBRE\597.pdf" TargetMode="External"/><Relationship Id="rId796" Type="http://schemas.openxmlformats.org/officeDocument/2006/relationships/hyperlink" Target="https://www.contratos.gov.co/consultas/detalleProceso.do?numConstancia=17-12-6081593" TargetMode="External"/><Relationship Id="rId351" Type="http://schemas.openxmlformats.org/officeDocument/2006/relationships/hyperlink" Target="../CONTRATOS/2017/MAYO/341.pdf" TargetMode="External"/><Relationship Id="rId449" Type="http://schemas.openxmlformats.org/officeDocument/2006/relationships/hyperlink" Target="..\CONTRATOS\2017\SEPTIEMBRE\456.pdf" TargetMode="External"/><Relationship Id="rId656" Type="http://schemas.openxmlformats.org/officeDocument/2006/relationships/hyperlink" Target="..\CONTRATOS\2017\OCTUBRE\664.pdf" TargetMode="External"/><Relationship Id="rId863" Type="http://schemas.openxmlformats.org/officeDocument/2006/relationships/hyperlink" Target="https://www.contratos.gov.co/consultas/detalleProceso.do?numConstancia=17-12-7190511" TargetMode="External"/><Relationship Id="rId1079" Type="http://schemas.openxmlformats.org/officeDocument/2006/relationships/hyperlink" Target="https://www.contratos.gov.co/consultas/detalleProceso.do?numConstancia=17-12-7069557" TargetMode="External"/><Relationship Id="rId1286" Type="http://schemas.openxmlformats.org/officeDocument/2006/relationships/hyperlink" Target="https://www.contratos.gov.co/consultas/detalleProceso.do?numConstancia=17-12-6512108" TargetMode="External"/><Relationship Id="rId1493" Type="http://schemas.openxmlformats.org/officeDocument/2006/relationships/hyperlink" Target="https://www.contratos.gov.co/consultas/detalleProceso.do?numConstancia=17-12-6251533" TargetMode="External"/><Relationship Id="rId211" Type="http://schemas.openxmlformats.org/officeDocument/2006/relationships/hyperlink" Target="../CONTRATOS/2017/MARZO/199.pdf" TargetMode="External"/><Relationship Id="rId309" Type="http://schemas.openxmlformats.org/officeDocument/2006/relationships/hyperlink" Target="../CONTRATOS/2017/ABRIL/300.pdf" TargetMode="External"/><Relationship Id="rId516" Type="http://schemas.openxmlformats.org/officeDocument/2006/relationships/hyperlink" Target="..\CONTRATOS\2017\SEPTIEMBRE\523.pdf" TargetMode="External"/><Relationship Id="rId1146" Type="http://schemas.openxmlformats.org/officeDocument/2006/relationships/hyperlink" Target="https://www.contratos.gov.co/consultas/detalleProceso.do?numConstancia=17-12-7022331" TargetMode="External"/><Relationship Id="rId723" Type="http://schemas.openxmlformats.org/officeDocument/2006/relationships/hyperlink" Target="..\CONTRATOS\2017\OCTUBRE\731.pdf" TargetMode="External"/><Relationship Id="rId930" Type="http://schemas.openxmlformats.org/officeDocument/2006/relationships/hyperlink" Target="https://www.contratos.gov.co/consultas/detalleProceso.do?numConstancia=17-12-7158530" TargetMode="External"/><Relationship Id="rId1006" Type="http://schemas.openxmlformats.org/officeDocument/2006/relationships/hyperlink" Target="https://www.contratos.gov.co/consultas/detalleProceso.do?numConstancia=17-12-7121013" TargetMode="External"/><Relationship Id="rId1353" Type="http://schemas.openxmlformats.org/officeDocument/2006/relationships/hyperlink" Target="https://www.contratos.gov.co/consultas/detalleProceso.do?numConstancia=17-12-6418297" TargetMode="External"/><Relationship Id="rId1560" Type="http://schemas.openxmlformats.org/officeDocument/2006/relationships/hyperlink" Target="https://www.contratos.gov.co/consultas/detalleProceso.do?numConstancia=17-12-6115421" TargetMode="External"/><Relationship Id="rId1213" Type="http://schemas.openxmlformats.org/officeDocument/2006/relationships/hyperlink" Target="https://www.contratos.gov.co/consultas/detalleProceso.do?numConstancia=17-12-6915882" TargetMode="External"/><Relationship Id="rId1420" Type="http://schemas.openxmlformats.org/officeDocument/2006/relationships/hyperlink" Target="https://www.contratos.gov.co/consultas/detalleProceso.do?numConstancia=17-12-6356505" TargetMode="External"/><Relationship Id="rId1518" Type="http://schemas.openxmlformats.org/officeDocument/2006/relationships/hyperlink" Target="https://www.contratos.gov.co/consultas/detalleProceso.do?numConstancia=17-12-6278159" TargetMode="External"/><Relationship Id="rId17" Type="http://schemas.openxmlformats.org/officeDocument/2006/relationships/hyperlink" Target="../CONTRATOS/2017/ENERO/017.pdf" TargetMode="External"/><Relationship Id="rId166" Type="http://schemas.openxmlformats.org/officeDocument/2006/relationships/hyperlink" Target="../CONTRATOS/2017/FEBRERO/153.pdf" TargetMode="External"/><Relationship Id="rId373" Type="http://schemas.openxmlformats.org/officeDocument/2006/relationships/hyperlink" Target="..\CONTRATOS\2017\JUNIO\386.pdf" TargetMode="External"/><Relationship Id="rId580" Type="http://schemas.openxmlformats.org/officeDocument/2006/relationships/hyperlink" Target="..\CONTRATOS\2017\SEPTIEMBRE\588.pdf" TargetMode="External"/><Relationship Id="rId1" Type="http://schemas.openxmlformats.org/officeDocument/2006/relationships/hyperlink" Target="..\CONTRATOS\2017\ENERO\001.pdf" TargetMode="External"/><Relationship Id="rId233" Type="http://schemas.openxmlformats.org/officeDocument/2006/relationships/hyperlink" Target="../CONTRATOS/2017/MARZO/221.pdf" TargetMode="External"/><Relationship Id="rId440" Type="http://schemas.openxmlformats.org/officeDocument/2006/relationships/hyperlink" Target="..\CONTRATOS\2017\SEPTIEMBRE\447.pdf" TargetMode="External"/><Relationship Id="rId678" Type="http://schemas.openxmlformats.org/officeDocument/2006/relationships/hyperlink" Target="..\CONTRATOS\2017\OCTUBRE\686.pdf" TargetMode="External"/><Relationship Id="rId885" Type="http://schemas.openxmlformats.org/officeDocument/2006/relationships/hyperlink" Target="https://www.contratos.gov.co/consultas/detalleProceso.do?numConstancia=17-12-7181090" TargetMode="External"/><Relationship Id="rId1070" Type="http://schemas.openxmlformats.org/officeDocument/2006/relationships/hyperlink" Target="https://www.contratos.gov.co/consultas/detalleProceso.do?numConstancia=17-12-7063663" TargetMode="External"/><Relationship Id="rId300" Type="http://schemas.openxmlformats.org/officeDocument/2006/relationships/hyperlink" Target="..\CONTRATOS\2017\ABRIL\291.pdf" TargetMode="External"/><Relationship Id="rId538" Type="http://schemas.openxmlformats.org/officeDocument/2006/relationships/hyperlink" Target="..\CONTRATOS\2017\SEPTIEMBRE\545.pdf" TargetMode="External"/><Relationship Id="rId745" Type="http://schemas.openxmlformats.org/officeDocument/2006/relationships/hyperlink" Target="..\CONTRATOS\2017\OCTUBRE\753.pdf" TargetMode="External"/><Relationship Id="rId952" Type="http://schemas.openxmlformats.org/officeDocument/2006/relationships/hyperlink" Target="https://www.contratos.gov.co/consultas/detalleProceso.do?numConstancia=17-12-7260487" TargetMode="External"/><Relationship Id="rId1168" Type="http://schemas.openxmlformats.org/officeDocument/2006/relationships/hyperlink" Target="https://www.contratos.gov.co/consultas/detalleProceso.do?numConstancia=17-12-6668150" TargetMode="External"/><Relationship Id="rId1375" Type="http://schemas.openxmlformats.org/officeDocument/2006/relationships/hyperlink" Target="https://www.contratos.gov.co/consultas/detalleProceso.do?numConstancia=17-12-6403193" TargetMode="External"/><Relationship Id="rId1582" Type="http://schemas.openxmlformats.org/officeDocument/2006/relationships/hyperlink" Target="https://www.contratos.gov.co/consultas/detalleProceso.do?numConstancia=17-12-6085163" TargetMode="External"/><Relationship Id="rId81" Type="http://schemas.openxmlformats.org/officeDocument/2006/relationships/hyperlink" Target="../CONTRATOS/2017/FEBRERO/081.pdf" TargetMode="External"/><Relationship Id="rId605" Type="http://schemas.openxmlformats.org/officeDocument/2006/relationships/hyperlink" Target="..\CONTRATOS\2017\SEPTIEMBRE\613.pdf" TargetMode="External"/><Relationship Id="rId812" Type="http://schemas.openxmlformats.org/officeDocument/2006/relationships/hyperlink" Target="https://www.contratos.gov.co/consultas/detalleProceso.do?numConstancia=17-12-7219809" TargetMode="External"/><Relationship Id="rId1028" Type="http://schemas.openxmlformats.org/officeDocument/2006/relationships/hyperlink" Target="https://www.contratos.gov.co/consultas/detalleProceso.do?numConstancia=17-12-7111146" TargetMode="External"/><Relationship Id="rId1235" Type="http://schemas.openxmlformats.org/officeDocument/2006/relationships/hyperlink" Target="https://www.contratos.gov.co/consultas/detalleProceso.do?numConstancia=17-12-7046062" TargetMode="External"/><Relationship Id="rId1442" Type="http://schemas.openxmlformats.org/officeDocument/2006/relationships/hyperlink" Target="https://www.contratos.gov.co/consultas/detalleProceso.do?numConstancia=17-12-6321823" TargetMode="External"/><Relationship Id="rId1302" Type="http://schemas.openxmlformats.org/officeDocument/2006/relationships/hyperlink" Target="https://www.contratos.gov.co/consultas/detalleProceso.do?numConstancia=17-12-6511220" TargetMode="External"/><Relationship Id="rId39" Type="http://schemas.openxmlformats.org/officeDocument/2006/relationships/hyperlink" Target="../CONTRATOS/2017/ENERO/039.pdf" TargetMode="External"/><Relationship Id="rId188" Type="http://schemas.openxmlformats.org/officeDocument/2006/relationships/hyperlink" Target="../CONTRATOS/2017/MARZO/176.pdf" TargetMode="External"/><Relationship Id="rId395" Type="http://schemas.openxmlformats.org/officeDocument/2006/relationships/hyperlink" Target="..\PROCESOS\LP%20005\402.pdf" TargetMode="External"/><Relationship Id="rId255" Type="http://schemas.openxmlformats.org/officeDocument/2006/relationships/hyperlink" Target="../CONTRATOS/2017/MARZO/243.pdf" TargetMode="External"/><Relationship Id="rId462" Type="http://schemas.openxmlformats.org/officeDocument/2006/relationships/hyperlink" Target="..\CONTRATOS\2017\SEPTIEMBRE\469.pdf" TargetMode="External"/><Relationship Id="rId1092" Type="http://schemas.openxmlformats.org/officeDocument/2006/relationships/hyperlink" Target="https://www.contratos.gov.co/consultas/detalleProceso.do?numConstancia=17-12-7083115" TargetMode="External"/><Relationship Id="rId1397" Type="http://schemas.openxmlformats.org/officeDocument/2006/relationships/hyperlink" Target="https://www.contratos.gov.co/consultas/detalleProceso.do?numConstancia=17-12-6374393" TargetMode="External"/><Relationship Id="rId115" Type="http://schemas.openxmlformats.org/officeDocument/2006/relationships/hyperlink" Target="../CONTRATOS/2017/FEBRERO/115.pdf" TargetMode="External"/><Relationship Id="rId322" Type="http://schemas.openxmlformats.org/officeDocument/2006/relationships/hyperlink" Target="../CONTRATOS/2017/ABRIL/313.pdf" TargetMode="External"/><Relationship Id="rId767" Type="http://schemas.openxmlformats.org/officeDocument/2006/relationships/hyperlink" Target="..\CONTRATOS\2017\OCTUBRE\775.pdf" TargetMode="External"/><Relationship Id="rId974" Type="http://schemas.openxmlformats.org/officeDocument/2006/relationships/hyperlink" Target="https://www.contratos.gov.co/consultas/detalleProceso.do?numConstancia=17-12-7132119" TargetMode="External"/><Relationship Id="rId627" Type="http://schemas.openxmlformats.org/officeDocument/2006/relationships/hyperlink" Target="..\CONTRATOS\2017\OCTUBRE\635.pdf" TargetMode="External"/><Relationship Id="rId834" Type="http://schemas.openxmlformats.org/officeDocument/2006/relationships/hyperlink" Target="https://www.contratos.gov.co/consultas/detalleProceso.do?numConstancia=17-12-7207441" TargetMode="External"/><Relationship Id="rId1257" Type="http://schemas.openxmlformats.org/officeDocument/2006/relationships/hyperlink" Target="https://www.contratos.gov.co/consultas/detalleProceso.do?numConstancia=17-13-6583249" TargetMode="External"/><Relationship Id="rId1464" Type="http://schemas.openxmlformats.org/officeDocument/2006/relationships/hyperlink" Target="https://www.contratos.gov.co/consultas/detalleProceso.do?numConstancia=17-12-6299345" TargetMode="External"/><Relationship Id="rId901" Type="http://schemas.openxmlformats.org/officeDocument/2006/relationships/hyperlink" Target="https://www.contratos.gov.co/consultas/detalleProceso.do?numConstancia=17-12-7169978" TargetMode="External"/><Relationship Id="rId1117" Type="http://schemas.openxmlformats.org/officeDocument/2006/relationships/hyperlink" Target="https://www.contratos.gov.co/consultas/detalleProceso.do?numConstancia=17-12-7088237" TargetMode="External"/><Relationship Id="rId1324" Type="http://schemas.openxmlformats.org/officeDocument/2006/relationships/hyperlink" Target="https://www.contratos.gov.co/consultas/detalleProceso.do?numConstancia=17-12-6456908" TargetMode="External"/><Relationship Id="rId1531" Type="http://schemas.openxmlformats.org/officeDocument/2006/relationships/hyperlink" Target="https://www.contratos.gov.co/consultas/detalleProceso.do?numConstancia=17-12-6212813" TargetMode="External"/><Relationship Id="rId30" Type="http://schemas.openxmlformats.org/officeDocument/2006/relationships/hyperlink" Target="../CONTRATOS/2017/ENERO/030.pdf" TargetMode="External"/><Relationship Id="rId277" Type="http://schemas.openxmlformats.org/officeDocument/2006/relationships/hyperlink" Target="../CONTRATOS/2017/MARZO/267.pdf" TargetMode="External"/><Relationship Id="rId484" Type="http://schemas.openxmlformats.org/officeDocument/2006/relationships/hyperlink" Target="..\CONTRATOS\2017\SEPTIEMBRE\491.pdf" TargetMode="External"/><Relationship Id="rId137" Type="http://schemas.openxmlformats.org/officeDocument/2006/relationships/hyperlink" Target="../CONTRATOS/2017/FEBRERO/138.pdf" TargetMode="External"/><Relationship Id="rId344" Type="http://schemas.openxmlformats.org/officeDocument/2006/relationships/hyperlink" Target="../CONTRATOS/2017/MAYO/334.pdf" TargetMode="External"/><Relationship Id="rId691" Type="http://schemas.openxmlformats.org/officeDocument/2006/relationships/hyperlink" Target="..\CONTRATOS\2017\OCTUBRE\699.pdf" TargetMode="External"/><Relationship Id="rId789" Type="http://schemas.openxmlformats.org/officeDocument/2006/relationships/hyperlink" Target="https://www.contratos.gov.co/consultas/detalleProceso.do?numConstancia=17-12-6073863" TargetMode="External"/><Relationship Id="rId996" Type="http://schemas.openxmlformats.org/officeDocument/2006/relationships/hyperlink" Target="https://www.contratos.gov.co/consultas/detalleProceso.do?numConstancia=17-12-7123933" TargetMode="External"/><Relationship Id="rId551" Type="http://schemas.openxmlformats.org/officeDocument/2006/relationships/hyperlink" Target="..\CONTRATOS\2017\SEPTIEMBRE\558.pdf" TargetMode="External"/><Relationship Id="rId649" Type="http://schemas.openxmlformats.org/officeDocument/2006/relationships/hyperlink" Target="..\CONTRATOS\2017\OCTUBRE\657.pdf" TargetMode="External"/><Relationship Id="rId856" Type="http://schemas.openxmlformats.org/officeDocument/2006/relationships/hyperlink" Target="https://www.contratos.gov.co/consultas/detalleProceso.do?numConstancia=17-12-7192194" TargetMode="External"/><Relationship Id="rId1181" Type="http://schemas.openxmlformats.org/officeDocument/2006/relationships/hyperlink" Target="https://www.contratos.gov.co/consultas/detalleProceso.do?numConstancia=17-12-6725866" TargetMode="External"/><Relationship Id="rId1279" Type="http://schemas.openxmlformats.org/officeDocument/2006/relationships/hyperlink" Target="https://www.contratos.gov.co/consultas/detalleProceso.do?numConstancia=17-12-6577667" TargetMode="External"/><Relationship Id="rId1486" Type="http://schemas.openxmlformats.org/officeDocument/2006/relationships/hyperlink" Target="https://www.contratos.gov.co/consultas/detalleProceso.do?numConstancia=17-12-6244603" TargetMode="External"/><Relationship Id="rId204" Type="http://schemas.openxmlformats.org/officeDocument/2006/relationships/hyperlink" Target="../CONTRATOS/2017/MARZO/192.pdf" TargetMode="External"/><Relationship Id="rId411" Type="http://schemas.openxmlformats.org/officeDocument/2006/relationships/hyperlink" Target="..\CONTRATOS\2017\AGOSTO\418.pdf" TargetMode="External"/><Relationship Id="rId509" Type="http://schemas.openxmlformats.org/officeDocument/2006/relationships/hyperlink" Target="..\CONTRATOS\2017\SEPTIEMBRE\516.pdf" TargetMode="External"/><Relationship Id="rId1041" Type="http://schemas.openxmlformats.org/officeDocument/2006/relationships/hyperlink" Target="https://www.contratos.gov.co/consultas/detalleProceso.do?numConstancia=17-12-7099430" TargetMode="External"/><Relationship Id="rId1139" Type="http://schemas.openxmlformats.org/officeDocument/2006/relationships/hyperlink" Target="https://www.contratos.gov.co/consultas/detalleProceso.do?numConstancia=17-12-7024057" TargetMode="External"/><Relationship Id="rId1346" Type="http://schemas.openxmlformats.org/officeDocument/2006/relationships/hyperlink" Target="https://www.contratos.gov.co/consultas/detalleProceso.do?numConstancia=17-12-6448666" TargetMode="External"/><Relationship Id="rId716" Type="http://schemas.openxmlformats.org/officeDocument/2006/relationships/hyperlink" Target="..\CONTRATOS\2017\OCTUBRE\724.pdf" TargetMode="External"/><Relationship Id="rId923" Type="http://schemas.openxmlformats.org/officeDocument/2006/relationships/hyperlink" Target="https://www.contratos.gov.co/consultas/detalleProceso.do?numConstancia=17-12-7165278" TargetMode="External"/><Relationship Id="rId1553" Type="http://schemas.openxmlformats.org/officeDocument/2006/relationships/hyperlink" Target="https://www.contratos.gov.co/consultas/detalleProceso.do?numConstancia=17-12-6136502" TargetMode="External"/><Relationship Id="rId52" Type="http://schemas.openxmlformats.org/officeDocument/2006/relationships/hyperlink" Target="../CONTRATOS/2017/FEBRERO/052.pdf" TargetMode="External"/><Relationship Id="rId1206" Type="http://schemas.openxmlformats.org/officeDocument/2006/relationships/hyperlink" Target="https://www.contratos.gov.co/consultas/detalleProceso.do?numConstancia=17-1-174017" TargetMode="External"/><Relationship Id="rId1413" Type="http://schemas.openxmlformats.org/officeDocument/2006/relationships/hyperlink" Target="https://www.contratos.gov.co/consultas/detalleProceso.do?numConstancia=17-12-6348254" TargetMode="External"/><Relationship Id="rId299" Type="http://schemas.openxmlformats.org/officeDocument/2006/relationships/hyperlink" Target="..\CONTRATOS\2017\ABRIL\290.pdf" TargetMode="External"/><Relationship Id="rId159" Type="http://schemas.openxmlformats.org/officeDocument/2006/relationships/hyperlink" Target="../CONTRATOS/2017/FEBRERO/144.pdf" TargetMode="External"/><Relationship Id="rId366" Type="http://schemas.openxmlformats.org/officeDocument/2006/relationships/hyperlink" Target="../CONTRATOS/2017/MAYO/357.pdf" TargetMode="External"/><Relationship Id="rId573" Type="http://schemas.openxmlformats.org/officeDocument/2006/relationships/hyperlink" Target="..\CONTRATOS\2017\SEPTIEMBRE\581.pdf" TargetMode="External"/><Relationship Id="rId780" Type="http://schemas.openxmlformats.org/officeDocument/2006/relationships/hyperlink" Target="..\CONTRATOS\2017\NOVIEMBRE\788.pdf" TargetMode="External"/><Relationship Id="rId226" Type="http://schemas.openxmlformats.org/officeDocument/2006/relationships/hyperlink" Target="../CONTRATOS/2017/MARZO/214.pdf" TargetMode="External"/><Relationship Id="rId433" Type="http://schemas.openxmlformats.org/officeDocument/2006/relationships/hyperlink" Target="..\CONTRATOS\2017\SEPTIEMBRE\440.pdf" TargetMode="External"/><Relationship Id="rId878" Type="http://schemas.openxmlformats.org/officeDocument/2006/relationships/hyperlink" Target="https://www.contratos.gov.co/consultas/detalleProceso.do?numConstancia=17-12-7241089" TargetMode="External"/><Relationship Id="rId1063" Type="http://schemas.openxmlformats.org/officeDocument/2006/relationships/hyperlink" Target="https://www.contratos.gov.co/consultas/detalleProceso.do?numConstancia=17-12-7058824" TargetMode="External"/><Relationship Id="rId1270" Type="http://schemas.openxmlformats.org/officeDocument/2006/relationships/hyperlink" Target="https://www.contratos.gov.co/consultas/detalleProceso.do?numConstancia=17-12-6557639" TargetMode="External"/><Relationship Id="rId640" Type="http://schemas.openxmlformats.org/officeDocument/2006/relationships/hyperlink" Target="..\CONTRATOS\2017\OCTUBRE\648.pdf" TargetMode="External"/><Relationship Id="rId738" Type="http://schemas.openxmlformats.org/officeDocument/2006/relationships/hyperlink" Target="..\CONTRATOS\2017\OCTUBRE\746.pdf" TargetMode="External"/><Relationship Id="rId945" Type="http://schemas.openxmlformats.org/officeDocument/2006/relationships/hyperlink" Target="https://www.contratos.gov.co/consultas/detalleProceso.do?numConstancia=17-12-7144627" TargetMode="External"/><Relationship Id="rId1368" Type="http://schemas.openxmlformats.org/officeDocument/2006/relationships/hyperlink" Target="https://www.contratos.gov.co/consultas/detalleProceso.do?numConstancia=17-12-6399798" TargetMode="External"/><Relationship Id="rId1575" Type="http://schemas.openxmlformats.org/officeDocument/2006/relationships/hyperlink" Target="https://www.contratos.gov.co/consultas/detalleProceso.do?numConstancia=17-12-6089864" TargetMode="External"/><Relationship Id="rId74" Type="http://schemas.openxmlformats.org/officeDocument/2006/relationships/hyperlink" Target="../CONTRATOS/2017/FEBRERO/074.pdf" TargetMode="External"/><Relationship Id="rId500" Type="http://schemas.openxmlformats.org/officeDocument/2006/relationships/hyperlink" Target="..\CONTRATOS\2017\SEPTIEMBRE\507.pdf" TargetMode="External"/><Relationship Id="rId805" Type="http://schemas.openxmlformats.org/officeDocument/2006/relationships/hyperlink" Target="https://www.contratos.gov.co/consultas/detalleProceso.do?numConstancia=17-12-7223222" TargetMode="External"/><Relationship Id="rId1130" Type="http://schemas.openxmlformats.org/officeDocument/2006/relationships/hyperlink" Target="https://www.contratos.gov.co/consultas/detalleProceso.do?numConstancia=17-12-7097896" TargetMode="External"/><Relationship Id="rId1228" Type="http://schemas.openxmlformats.org/officeDocument/2006/relationships/hyperlink" Target="https://www.contratos.gov.co/consultas/detalleProceso.do?numConstancia=17-12-7038761" TargetMode="External"/><Relationship Id="rId1435" Type="http://schemas.openxmlformats.org/officeDocument/2006/relationships/hyperlink" Target="https://www.contratos.gov.co/consultas/detalleProceso.do?numConstancia=17-12-6329409" TargetMode="External"/><Relationship Id="rId1502" Type="http://schemas.openxmlformats.org/officeDocument/2006/relationships/hyperlink" Target="https://www.contratos.gov.co/consultas/detalleProceso.do?numConstancia=17-12-6264884" TargetMode="External"/><Relationship Id="rId290" Type="http://schemas.openxmlformats.org/officeDocument/2006/relationships/hyperlink" Target="../CONTRATOS/2017/MARZO/281.pdf" TargetMode="External"/><Relationship Id="rId388" Type="http://schemas.openxmlformats.org/officeDocument/2006/relationships/hyperlink" Target="..\CONTRATOS\2017\JULIO\395.pdf" TargetMode="External"/><Relationship Id="rId150" Type="http://schemas.openxmlformats.org/officeDocument/2006/relationships/hyperlink" Target="../CONTRATOS/2017/JUNIO/368.pdf" TargetMode="External"/><Relationship Id="rId595" Type="http://schemas.openxmlformats.org/officeDocument/2006/relationships/hyperlink" Target="..\CONTRATOS\2017\SEPTIEMBRE\603.pdf" TargetMode="External"/><Relationship Id="rId248" Type="http://schemas.openxmlformats.org/officeDocument/2006/relationships/hyperlink" Target="../CONTRATOS/2017/MARZO/236.pdf" TargetMode="External"/><Relationship Id="rId455" Type="http://schemas.openxmlformats.org/officeDocument/2006/relationships/hyperlink" Target="..\CONTRATOS\2017\SEPTIEMBRE\462.pdf" TargetMode="External"/><Relationship Id="rId662" Type="http://schemas.openxmlformats.org/officeDocument/2006/relationships/hyperlink" Target="..\CONTRATOS\2017\OCTUBRE\670.pdf" TargetMode="External"/><Relationship Id="rId1085" Type="http://schemas.openxmlformats.org/officeDocument/2006/relationships/hyperlink" Target="https://www.contratos.gov.co/consultas/detalleProceso.do?numConstancia=17-12-7084730" TargetMode="External"/><Relationship Id="rId1292" Type="http://schemas.openxmlformats.org/officeDocument/2006/relationships/hyperlink" Target="https://www.contratos.gov.co/consultas/detalleProceso.do?numConstancia=17-12-6523192" TargetMode="External"/><Relationship Id="rId108" Type="http://schemas.openxmlformats.org/officeDocument/2006/relationships/hyperlink" Target="../CONTRATOS/2017/FEBRERO/108.pdf" TargetMode="External"/><Relationship Id="rId315" Type="http://schemas.openxmlformats.org/officeDocument/2006/relationships/hyperlink" Target="../CONTRATOS/2017/ABRIL/306.pdf" TargetMode="External"/><Relationship Id="rId522" Type="http://schemas.openxmlformats.org/officeDocument/2006/relationships/hyperlink" Target="..\CONTRATOS\2017\SEPTIEMBRE\529.pdf" TargetMode="External"/><Relationship Id="rId967" Type="http://schemas.openxmlformats.org/officeDocument/2006/relationships/hyperlink" Target="https://www.contratos.gov.co/consultas/detalleProceso.do?numConstancia=17-12-7134780" TargetMode="External"/><Relationship Id="rId1152" Type="http://schemas.openxmlformats.org/officeDocument/2006/relationships/hyperlink" Target="https://www.contratos.gov.co/consultas/detalleProceso.do?numConstancia=17-12-7006366" TargetMode="External"/><Relationship Id="rId96" Type="http://schemas.openxmlformats.org/officeDocument/2006/relationships/hyperlink" Target="../CONTRATOS/2017/FEBRERO/096.pdf" TargetMode="External"/><Relationship Id="rId827" Type="http://schemas.openxmlformats.org/officeDocument/2006/relationships/hyperlink" Target="https://www.contratos.gov.co/consultas/detalleProceso.do?numConstancia=17-12-7208931" TargetMode="External"/><Relationship Id="rId1012" Type="http://schemas.openxmlformats.org/officeDocument/2006/relationships/hyperlink" Target="https://www.contratos.gov.co/consultas/detalleProceso.do?numConstancia=17-12-7114333" TargetMode="External"/><Relationship Id="rId1457" Type="http://schemas.openxmlformats.org/officeDocument/2006/relationships/hyperlink" Target="https://www.contratos.gov.co/consultas/detalleProceso.do?numConstancia=17-12-62911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Q2884"/>
  <sheetViews>
    <sheetView showGridLines="0" tabSelected="1" zoomScale="130" zoomScaleNormal="130" workbookViewId="0">
      <pane xSplit="1" ySplit="2" topLeftCell="B3" activePane="bottomRight" state="frozen"/>
      <selection pane="topRight" activeCell="B1" sqref="B1"/>
      <selection pane="bottomLeft" activeCell="A5" sqref="A5"/>
      <selection pane="bottomRight" activeCell="D15" sqref="D15"/>
    </sheetView>
  </sheetViews>
  <sheetFormatPr baseColWidth="10" defaultRowHeight="17.25" thickTop="1" thickBottom="1" x14ac:dyDescent="0.3"/>
  <cols>
    <col min="1" max="1" width="8.28515625" style="64" customWidth="1"/>
    <col min="2" max="2" width="38.42578125" style="58" customWidth="1"/>
    <col min="3" max="3" width="11.140625" style="25" customWidth="1"/>
    <col min="4" max="4" width="31.85546875" style="42" customWidth="1"/>
    <col min="5" max="5" width="14.140625" style="25" customWidth="1"/>
    <col min="6" max="6" width="22.85546875" style="39" customWidth="1"/>
    <col min="7" max="7" width="18" customWidth="1"/>
    <col min="8" max="8" width="28.85546875" customWidth="1"/>
    <col min="9" max="9" width="12.7109375" style="25" customWidth="1"/>
    <col min="10" max="10" width="28.7109375" style="11" customWidth="1"/>
    <col min="11" max="11" width="31.42578125" style="26" customWidth="1"/>
    <col min="12" max="12" width="12" style="25" customWidth="1"/>
    <col min="13" max="13" width="12" style="49" customWidth="1"/>
    <col min="14" max="14" width="13.85546875" style="49" customWidth="1"/>
    <col min="15" max="15" width="9.5703125" style="27" customWidth="1"/>
    <col min="16" max="16" width="17.7109375" customWidth="1"/>
    <col min="17" max="17" width="16.85546875" customWidth="1"/>
  </cols>
  <sheetData>
    <row r="1" spans="1:17" ht="10.5" customHeight="1" thickTop="1" thickBot="1" x14ac:dyDescent="0.3">
      <c r="A1" s="61"/>
      <c r="B1" s="50"/>
      <c r="C1" s="28"/>
      <c r="D1" s="40"/>
      <c r="E1" s="2"/>
      <c r="F1" s="38"/>
      <c r="G1" s="2"/>
      <c r="H1" s="2"/>
      <c r="I1" s="3"/>
      <c r="J1" s="60"/>
      <c r="K1" s="4"/>
      <c r="L1" s="43"/>
      <c r="M1" s="43"/>
      <c r="N1" s="43"/>
      <c r="O1" s="3"/>
      <c r="P1" s="6"/>
      <c r="Q1" s="5">
        <f ca="1">+TODAY()</f>
        <v>43055</v>
      </c>
    </row>
    <row r="2" spans="1:17" s="36" customFormat="1" ht="51" customHeight="1" thickTop="1" thickBot="1" x14ac:dyDescent="0.25">
      <c r="A2" s="31" t="s">
        <v>774</v>
      </c>
      <c r="B2" s="35" t="s">
        <v>1753</v>
      </c>
      <c r="C2" s="89" t="s">
        <v>111</v>
      </c>
      <c r="D2" s="41" t="s">
        <v>112</v>
      </c>
      <c r="E2" s="30" t="s">
        <v>113</v>
      </c>
      <c r="F2" s="41" t="s">
        <v>67</v>
      </c>
      <c r="G2" s="30" t="s">
        <v>114</v>
      </c>
      <c r="H2" s="30" t="s">
        <v>115</v>
      </c>
      <c r="I2" s="30" t="s">
        <v>116</v>
      </c>
      <c r="J2" s="32" t="s">
        <v>829</v>
      </c>
      <c r="K2" s="30" t="s">
        <v>117</v>
      </c>
      <c r="L2" s="44" t="s">
        <v>118</v>
      </c>
      <c r="M2" s="44" t="s">
        <v>119</v>
      </c>
      <c r="N2" s="59" t="s">
        <v>765</v>
      </c>
      <c r="O2" s="30" t="s">
        <v>120</v>
      </c>
      <c r="P2" s="33" t="s">
        <v>234</v>
      </c>
      <c r="Q2" s="34" t="s">
        <v>121</v>
      </c>
    </row>
    <row r="3" spans="1:17" s="1" customFormat="1" ht="14.1" customHeight="1" thickTop="1" thickBot="1" x14ac:dyDescent="0.3">
      <c r="A3" s="66">
        <v>1</v>
      </c>
      <c r="B3" s="87" t="s">
        <v>1754</v>
      </c>
      <c r="C3" s="19" t="s">
        <v>122</v>
      </c>
      <c r="D3" s="7" t="s">
        <v>91</v>
      </c>
      <c r="E3" s="8">
        <v>42748</v>
      </c>
      <c r="F3" s="48" t="s">
        <v>82</v>
      </c>
      <c r="G3" s="9" t="s">
        <v>146</v>
      </c>
      <c r="H3" s="7" t="s">
        <v>142</v>
      </c>
      <c r="I3" s="10">
        <v>110000000</v>
      </c>
      <c r="J3" s="11" t="s">
        <v>87</v>
      </c>
      <c r="K3" s="12" t="s">
        <v>127</v>
      </c>
      <c r="L3" s="13">
        <v>42758</v>
      </c>
      <c r="M3" s="13">
        <v>43092</v>
      </c>
      <c r="N3" s="13">
        <v>42962</v>
      </c>
      <c r="O3" s="15">
        <f>N3-L3</f>
        <v>204</v>
      </c>
      <c r="P3" s="45">
        <f>+O3/30</f>
        <v>6.8</v>
      </c>
      <c r="Q3" s="14" t="str">
        <f ca="1">IF(L3=0,"",IF($Q$1&gt;M3,"TERMINADO","EN EJECUCION"))</f>
        <v>EN EJECUCION</v>
      </c>
    </row>
    <row r="4" spans="1:17" s="1" customFormat="1" ht="14.1" customHeight="1" thickTop="1" thickBot="1" x14ac:dyDescent="0.3">
      <c r="A4" s="65">
        <v>2</v>
      </c>
      <c r="B4" s="87" t="s">
        <v>1755</v>
      </c>
      <c r="C4" s="19" t="s">
        <v>122</v>
      </c>
      <c r="D4" s="7" t="s">
        <v>91</v>
      </c>
      <c r="E4" s="16">
        <v>42748</v>
      </c>
      <c r="F4" s="24" t="s">
        <v>452</v>
      </c>
      <c r="G4" s="9" t="s">
        <v>146</v>
      </c>
      <c r="H4" s="7" t="s">
        <v>142</v>
      </c>
      <c r="I4" s="17">
        <v>98883333</v>
      </c>
      <c r="J4" s="11" t="s">
        <v>0</v>
      </c>
      <c r="K4" s="18" t="s">
        <v>127</v>
      </c>
      <c r="L4" s="21">
        <v>42759</v>
      </c>
      <c r="M4" s="13">
        <v>43100</v>
      </c>
      <c r="N4" s="13">
        <v>42962</v>
      </c>
      <c r="O4" s="15">
        <f t="shared" ref="O4:O44" si="0">N4-L4</f>
        <v>203</v>
      </c>
      <c r="P4" s="45">
        <f t="shared" ref="P4:P67" si="1">+O4/30</f>
        <v>6.7666666666666666</v>
      </c>
      <c r="Q4" s="14" t="str">
        <f t="shared" ref="Q4:Q67" ca="1" si="2">IF(L4=0,"",IF($Q$1&gt;M4,"TERMINADO","EN EJECUCION"))</f>
        <v>EN EJECUCION</v>
      </c>
    </row>
    <row r="5" spans="1:17" s="20" customFormat="1" ht="14.1" customHeight="1" thickTop="1" thickBot="1" x14ac:dyDescent="0.3">
      <c r="A5" s="65">
        <v>3</v>
      </c>
      <c r="B5" s="88" t="s">
        <v>1756</v>
      </c>
      <c r="C5" s="19" t="s">
        <v>122</v>
      </c>
      <c r="D5" s="7" t="s">
        <v>224</v>
      </c>
      <c r="E5" s="16">
        <v>42752</v>
      </c>
      <c r="F5" s="18" t="s">
        <v>453</v>
      </c>
      <c r="G5" s="9" t="s">
        <v>146</v>
      </c>
      <c r="H5" s="7" t="s">
        <v>142</v>
      </c>
      <c r="I5" s="17">
        <v>103500000</v>
      </c>
      <c r="J5" s="11" t="s">
        <v>83</v>
      </c>
      <c r="K5" s="18" t="s">
        <v>128</v>
      </c>
      <c r="L5" s="21">
        <v>42753</v>
      </c>
      <c r="M5" s="13">
        <v>43100</v>
      </c>
      <c r="N5" s="13">
        <v>42962</v>
      </c>
      <c r="O5" s="15">
        <f t="shared" si="0"/>
        <v>209</v>
      </c>
      <c r="P5" s="45">
        <f t="shared" si="1"/>
        <v>6.9666666666666668</v>
      </c>
      <c r="Q5" s="14" t="str">
        <f t="shared" ca="1" si="2"/>
        <v>EN EJECUCION</v>
      </c>
    </row>
    <row r="6" spans="1:17" s="20" customFormat="1" ht="14.1" customHeight="1" thickTop="1" thickBot="1" x14ac:dyDescent="0.3">
      <c r="A6" s="65">
        <v>4</v>
      </c>
      <c r="B6" s="87" t="s">
        <v>1757</v>
      </c>
      <c r="C6" s="19" t="s">
        <v>122</v>
      </c>
      <c r="D6" s="11" t="s">
        <v>132</v>
      </c>
      <c r="E6" s="16">
        <v>42752</v>
      </c>
      <c r="F6" s="24" t="s">
        <v>454</v>
      </c>
      <c r="G6" s="9" t="s">
        <v>146</v>
      </c>
      <c r="H6" s="7" t="s">
        <v>142</v>
      </c>
      <c r="I6" s="17">
        <v>105800000</v>
      </c>
      <c r="J6" s="11" t="s">
        <v>5</v>
      </c>
      <c r="K6" s="18" t="s">
        <v>129</v>
      </c>
      <c r="L6" s="21">
        <v>42754</v>
      </c>
      <c r="M6" s="21">
        <v>43100</v>
      </c>
      <c r="N6" s="13">
        <v>42962</v>
      </c>
      <c r="O6" s="15">
        <f t="shared" si="0"/>
        <v>208</v>
      </c>
      <c r="P6" s="45">
        <f t="shared" si="1"/>
        <v>6.9333333333333336</v>
      </c>
      <c r="Q6" s="14" t="str">
        <f t="shared" ca="1" si="2"/>
        <v>EN EJECUCION</v>
      </c>
    </row>
    <row r="7" spans="1:17" s="1" customFormat="1" ht="14.1" customHeight="1" thickTop="1" thickBot="1" x14ac:dyDescent="0.3">
      <c r="A7" s="65">
        <v>5</v>
      </c>
      <c r="B7" s="87" t="s">
        <v>1758</v>
      </c>
      <c r="C7" s="19" t="s">
        <v>122</v>
      </c>
      <c r="D7" s="7" t="s">
        <v>224</v>
      </c>
      <c r="E7" s="16">
        <v>42753</v>
      </c>
      <c r="F7" s="24" t="s">
        <v>84</v>
      </c>
      <c r="G7" s="9" t="s">
        <v>146</v>
      </c>
      <c r="H7" s="7" t="s">
        <v>142</v>
      </c>
      <c r="I7" s="17">
        <v>5800000</v>
      </c>
      <c r="J7" s="11" t="s">
        <v>50</v>
      </c>
      <c r="K7" s="18" t="s">
        <v>128</v>
      </c>
      <c r="L7" s="21">
        <v>42753</v>
      </c>
      <c r="M7" s="21">
        <v>42790</v>
      </c>
      <c r="N7" s="21">
        <v>42790</v>
      </c>
      <c r="O7" s="15">
        <f t="shared" si="0"/>
        <v>37</v>
      </c>
      <c r="P7" s="45">
        <f t="shared" si="1"/>
        <v>1.2333333333333334</v>
      </c>
      <c r="Q7" s="14" t="str">
        <f t="shared" ca="1" si="2"/>
        <v>TERMINADO</v>
      </c>
    </row>
    <row r="8" spans="1:17" s="1" customFormat="1" ht="14.1" customHeight="1" thickTop="1" thickBot="1" x14ac:dyDescent="0.3">
      <c r="A8" s="65">
        <v>6</v>
      </c>
      <c r="B8" s="87" t="s">
        <v>1759</v>
      </c>
      <c r="C8" s="19" t="s">
        <v>122</v>
      </c>
      <c r="D8" s="7" t="s">
        <v>224</v>
      </c>
      <c r="E8" s="16">
        <v>42753</v>
      </c>
      <c r="F8" s="24" t="s">
        <v>85</v>
      </c>
      <c r="G8" s="9" t="s">
        <v>146</v>
      </c>
      <c r="H8" s="7" t="s">
        <v>142</v>
      </c>
      <c r="I8" s="17">
        <v>26500000</v>
      </c>
      <c r="J8" s="11" t="s">
        <v>86</v>
      </c>
      <c r="K8" s="22" t="s">
        <v>128</v>
      </c>
      <c r="L8" s="21">
        <v>42754</v>
      </c>
      <c r="M8" s="21">
        <v>42895</v>
      </c>
      <c r="N8" s="21">
        <v>42971</v>
      </c>
      <c r="O8" s="15">
        <f t="shared" si="0"/>
        <v>217</v>
      </c>
      <c r="P8" s="45">
        <f t="shared" si="1"/>
        <v>7.2333333333333334</v>
      </c>
      <c r="Q8" s="14" t="str">
        <f t="shared" ca="1" si="2"/>
        <v>TERMINADO</v>
      </c>
    </row>
    <row r="9" spans="1:17" s="1" customFormat="1" ht="14.1" customHeight="1" thickTop="1" thickBot="1" x14ac:dyDescent="0.3">
      <c r="A9" s="65">
        <v>7</v>
      </c>
      <c r="B9" s="87" t="s">
        <v>1760</v>
      </c>
      <c r="C9" s="19" t="s">
        <v>122</v>
      </c>
      <c r="D9" s="11" t="s">
        <v>150</v>
      </c>
      <c r="E9" s="16">
        <v>42754</v>
      </c>
      <c r="F9" s="24" t="s">
        <v>88</v>
      </c>
      <c r="G9" s="9" t="s">
        <v>146</v>
      </c>
      <c r="H9" s="7" t="s">
        <v>142</v>
      </c>
      <c r="I9" s="17">
        <v>20000000</v>
      </c>
      <c r="J9" s="11" t="s">
        <v>134</v>
      </c>
      <c r="K9" s="23" t="s">
        <v>78</v>
      </c>
      <c r="L9" s="21">
        <v>42755</v>
      </c>
      <c r="M9" s="21">
        <v>42906</v>
      </c>
      <c r="N9" s="21">
        <v>42906</v>
      </c>
      <c r="O9" s="15">
        <f t="shared" si="0"/>
        <v>151</v>
      </c>
      <c r="P9" s="45">
        <f t="shared" si="1"/>
        <v>5.0333333333333332</v>
      </c>
      <c r="Q9" s="14" t="str">
        <f t="shared" ca="1" si="2"/>
        <v>TERMINADO</v>
      </c>
    </row>
    <row r="10" spans="1:17" s="1" customFormat="1" ht="14.1" customHeight="1" thickTop="1" thickBot="1" x14ac:dyDescent="0.3">
      <c r="A10" s="65">
        <v>8</v>
      </c>
      <c r="B10" s="87" t="s">
        <v>1761</v>
      </c>
      <c r="C10" s="19" t="s">
        <v>122</v>
      </c>
      <c r="D10" s="11" t="s">
        <v>150</v>
      </c>
      <c r="E10" s="16">
        <v>42754</v>
      </c>
      <c r="F10" s="24" t="s">
        <v>99</v>
      </c>
      <c r="G10" s="9" t="s">
        <v>146</v>
      </c>
      <c r="H10" s="7" t="s">
        <v>142</v>
      </c>
      <c r="I10" s="17">
        <v>21600000</v>
      </c>
      <c r="J10" s="11" t="s">
        <v>72</v>
      </c>
      <c r="K10" s="23" t="s">
        <v>78</v>
      </c>
      <c r="L10" s="21">
        <v>42755</v>
      </c>
      <c r="M10" s="21">
        <v>42935</v>
      </c>
      <c r="N10" s="21">
        <v>42935</v>
      </c>
      <c r="O10" s="15">
        <f t="shared" si="0"/>
        <v>180</v>
      </c>
      <c r="P10" s="45">
        <f t="shared" si="1"/>
        <v>6</v>
      </c>
      <c r="Q10" s="14" t="str">
        <f t="shared" ca="1" si="2"/>
        <v>TERMINADO</v>
      </c>
    </row>
    <row r="11" spans="1:17" s="1" customFormat="1" ht="14.1" customHeight="1" thickTop="1" thickBot="1" x14ac:dyDescent="0.3">
      <c r="A11" s="65">
        <v>9</v>
      </c>
      <c r="B11" s="87" t="s">
        <v>1762</v>
      </c>
      <c r="C11" s="19" t="s">
        <v>122</v>
      </c>
      <c r="D11" s="7" t="s">
        <v>224</v>
      </c>
      <c r="E11" s="16">
        <v>42754</v>
      </c>
      <c r="F11" s="24" t="s">
        <v>90</v>
      </c>
      <c r="G11" s="9" t="s">
        <v>146</v>
      </c>
      <c r="H11" s="7" t="s">
        <v>143</v>
      </c>
      <c r="I11" s="17">
        <v>15000000</v>
      </c>
      <c r="J11" s="11" t="s">
        <v>89</v>
      </c>
      <c r="K11" s="18" t="s">
        <v>128</v>
      </c>
      <c r="L11" s="21">
        <v>42755</v>
      </c>
      <c r="M11" s="21">
        <v>42925</v>
      </c>
      <c r="N11" s="21">
        <v>42971</v>
      </c>
      <c r="O11" s="15">
        <f t="shared" si="0"/>
        <v>216</v>
      </c>
      <c r="P11" s="45">
        <f t="shared" si="1"/>
        <v>7.2</v>
      </c>
      <c r="Q11" s="14" t="str">
        <f t="shared" ca="1" si="2"/>
        <v>TERMINADO</v>
      </c>
    </row>
    <row r="12" spans="1:17" s="1" customFormat="1" ht="14.1" customHeight="1" thickTop="1" thickBot="1" x14ac:dyDescent="0.3">
      <c r="A12" s="65">
        <v>10</v>
      </c>
      <c r="B12" s="87" t="s">
        <v>1763</v>
      </c>
      <c r="C12" s="19" t="s">
        <v>122</v>
      </c>
      <c r="D12" s="7" t="s">
        <v>224</v>
      </c>
      <c r="E12" s="16">
        <v>42754</v>
      </c>
      <c r="F12" s="24" t="s">
        <v>455</v>
      </c>
      <c r="G12" s="9" t="s">
        <v>146</v>
      </c>
      <c r="H12" s="7" t="s">
        <v>143</v>
      </c>
      <c r="I12" s="17">
        <v>16800000</v>
      </c>
      <c r="J12" s="11" t="s">
        <v>806</v>
      </c>
      <c r="K12" s="18" t="s">
        <v>128</v>
      </c>
      <c r="L12" s="21">
        <v>42758</v>
      </c>
      <c r="M12" s="21">
        <v>42938</v>
      </c>
      <c r="N12" s="21">
        <v>42946</v>
      </c>
      <c r="O12" s="15">
        <f t="shared" si="0"/>
        <v>188</v>
      </c>
      <c r="P12" s="45">
        <f t="shared" si="1"/>
        <v>6.2666666666666666</v>
      </c>
      <c r="Q12" s="14" t="str">
        <f t="shared" ca="1" si="2"/>
        <v>TERMINADO</v>
      </c>
    </row>
    <row r="13" spans="1:17" s="1" customFormat="1" ht="14.1" customHeight="1" thickTop="1" thickBot="1" x14ac:dyDescent="0.3">
      <c r="A13" s="65">
        <v>11</v>
      </c>
      <c r="B13" s="87" t="s">
        <v>1764</v>
      </c>
      <c r="C13" s="19" t="s">
        <v>122</v>
      </c>
      <c r="D13" s="7" t="s">
        <v>224</v>
      </c>
      <c r="E13" s="16">
        <v>42754</v>
      </c>
      <c r="F13" s="24" t="s">
        <v>97</v>
      </c>
      <c r="G13" s="9" t="s">
        <v>146</v>
      </c>
      <c r="H13" s="7" t="s">
        <v>142</v>
      </c>
      <c r="I13" s="17">
        <v>48000000</v>
      </c>
      <c r="J13" s="11" t="s">
        <v>92</v>
      </c>
      <c r="K13" s="18" t="s">
        <v>128</v>
      </c>
      <c r="L13" s="21">
        <v>42759</v>
      </c>
      <c r="M13" s="21">
        <v>42939</v>
      </c>
      <c r="N13" s="21">
        <v>42939</v>
      </c>
      <c r="O13" s="15">
        <f t="shared" si="0"/>
        <v>180</v>
      </c>
      <c r="P13" s="45">
        <f t="shared" si="1"/>
        <v>6</v>
      </c>
      <c r="Q13" s="14" t="str">
        <f t="shared" ca="1" si="2"/>
        <v>TERMINADO</v>
      </c>
    </row>
    <row r="14" spans="1:17" s="20" customFormat="1" ht="14.1" customHeight="1" thickTop="1" thickBot="1" x14ac:dyDescent="0.3">
      <c r="A14" s="65">
        <v>12</v>
      </c>
      <c r="B14" s="87" t="s">
        <v>1765</v>
      </c>
      <c r="C14" s="19" t="s">
        <v>122</v>
      </c>
      <c r="D14" s="11" t="s">
        <v>25</v>
      </c>
      <c r="E14" s="16">
        <v>42755</v>
      </c>
      <c r="F14" s="24" t="s">
        <v>456</v>
      </c>
      <c r="G14" s="9" t="s">
        <v>146</v>
      </c>
      <c r="H14" s="7" t="s">
        <v>142</v>
      </c>
      <c r="I14" s="17">
        <v>21000000</v>
      </c>
      <c r="J14" s="11" t="s">
        <v>93</v>
      </c>
      <c r="K14" s="18" t="s">
        <v>441</v>
      </c>
      <c r="L14" s="21">
        <v>42758</v>
      </c>
      <c r="M14" s="21">
        <v>42938</v>
      </c>
      <c r="N14" s="21">
        <v>42938</v>
      </c>
      <c r="O14" s="15">
        <f t="shared" si="0"/>
        <v>180</v>
      </c>
      <c r="P14" s="45">
        <f t="shared" si="1"/>
        <v>6</v>
      </c>
      <c r="Q14" s="14" t="str">
        <f t="shared" ca="1" si="2"/>
        <v>TERMINADO</v>
      </c>
    </row>
    <row r="15" spans="1:17" s="1" customFormat="1" ht="22.5" customHeight="1" thickTop="1" thickBot="1" x14ac:dyDescent="0.3">
      <c r="A15" s="65">
        <v>13</v>
      </c>
      <c r="B15" s="87" t="s">
        <v>1766</v>
      </c>
      <c r="C15" s="19" t="s">
        <v>122</v>
      </c>
      <c r="D15" s="7" t="s">
        <v>224</v>
      </c>
      <c r="E15" s="16">
        <v>42755</v>
      </c>
      <c r="F15" s="71" t="s">
        <v>960</v>
      </c>
      <c r="G15" s="9" t="s">
        <v>146</v>
      </c>
      <c r="H15" s="7" t="s">
        <v>142</v>
      </c>
      <c r="I15" s="17">
        <v>35400000</v>
      </c>
      <c r="J15" s="11" t="s">
        <v>792</v>
      </c>
      <c r="K15" s="18" t="s">
        <v>128</v>
      </c>
      <c r="L15" s="21">
        <v>42758</v>
      </c>
      <c r="M15" s="21">
        <v>42938</v>
      </c>
      <c r="N15" s="21">
        <v>42938</v>
      </c>
      <c r="O15" s="15">
        <f t="shared" si="0"/>
        <v>180</v>
      </c>
      <c r="P15" s="45">
        <f t="shared" si="1"/>
        <v>6</v>
      </c>
      <c r="Q15" s="14" t="str">
        <f t="shared" ca="1" si="2"/>
        <v>TERMINADO</v>
      </c>
    </row>
    <row r="16" spans="1:17" s="1" customFormat="1" ht="14.1" customHeight="1" thickTop="1" thickBot="1" x14ac:dyDescent="0.3">
      <c r="A16" s="65">
        <v>14</v>
      </c>
      <c r="B16" s="87" t="s">
        <v>1767</v>
      </c>
      <c r="C16" s="19" t="s">
        <v>122</v>
      </c>
      <c r="D16" s="7" t="s">
        <v>224</v>
      </c>
      <c r="E16" s="16">
        <v>42755</v>
      </c>
      <c r="F16" s="24" t="s">
        <v>98</v>
      </c>
      <c r="G16" s="9" t="s">
        <v>146</v>
      </c>
      <c r="H16" s="7" t="s">
        <v>142</v>
      </c>
      <c r="I16" s="17">
        <v>43800000</v>
      </c>
      <c r="J16" s="11" t="s">
        <v>94</v>
      </c>
      <c r="K16" s="18" t="s">
        <v>128</v>
      </c>
      <c r="L16" s="21">
        <v>42759</v>
      </c>
      <c r="M16" s="21">
        <v>42939</v>
      </c>
      <c r="N16" s="21">
        <v>42939</v>
      </c>
      <c r="O16" s="15">
        <f t="shared" si="0"/>
        <v>180</v>
      </c>
      <c r="P16" s="45">
        <f t="shared" si="1"/>
        <v>6</v>
      </c>
      <c r="Q16" s="14" t="str">
        <f t="shared" ca="1" si="2"/>
        <v>TERMINADO</v>
      </c>
    </row>
    <row r="17" spans="1:17" s="1" customFormat="1" ht="14.1" customHeight="1" thickTop="1" thickBot="1" x14ac:dyDescent="0.3">
      <c r="A17" s="65">
        <v>15</v>
      </c>
      <c r="B17" s="92" t="s">
        <v>2412</v>
      </c>
      <c r="C17" s="19" t="s">
        <v>122</v>
      </c>
      <c r="D17" s="7" t="s">
        <v>224</v>
      </c>
      <c r="E17" s="16">
        <v>42759</v>
      </c>
      <c r="F17" s="24" t="s">
        <v>100</v>
      </c>
      <c r="G17" s="9" t="s">
        <v>146</v>
      </c>
      <c r="H17" s="7" t="s">
        <v>142</v>
      </c>
      <c r="I17" s="17">
        <v>61833333</v>
      </c>
      <c r="J17" s="11" t="s">
        <v>14</v>
      </c>
      <c r="K17" s="18" t="s">
        <v>128</v>
      </c>
      <c r="L17" s="21">
        <v>42759</v>
      </c>
      <c r="M17" s="21">
        <v>42939</v>
      </c>
      <c r="N17" s="13">
        <v>42962</v>
      </c>
      <c r="O17" s="15">
        <f t="shared" si="0"/>
        <v>203</v>
      </c>
      <c r="P17" s="45">
        <f t="shared" si="1"/>
        <v>6.7666666666666666</v>
      </c>
      <c r="Q17" s="14" t="str">
        <f t="shared" ca="1" si="2"/>
        <v>TERMINADO</v>
      </c>
    </row>
    <row r="18" spans="1:17" s="1" customFormat="1" ht="14.1" customHeight="1" thickTop="1" thickBot="1" x14ac:dyDescent="0.3">
      <c r="A18" s="65">
        <v>16</v>
      </c>
      <c r="B18" s="87" t="s">
        <v>1768</v>
      </c>
      <c r="C18" s="19" t="s">
        <v>122</v>
      </c>
      <c r="D18" s="7" t="s">
        <v>224</v>
      </c>
      <c r="E18" s="16">
        <v>42759</v>
      </c>
      <c r="F18" s="24" t="s">
        <v>101</v>
      </c>
      <c r="G18" s="9" t="s">
        <v>146</v>
      </c>
      <c r="H18" s="7" t="s">
        <v>142</v>
      </c>
      <c r="I18" s="17">
        <v>63800000</v>
      </c>
      <c r="J18" s="11" t="s">
        <v>102</v>
      </c>
      <c r="K18" s="18" t="s">
        <v>128</v>
      </c>
      <c r="L18" s="21">
        <v>42759</v>
      </c>
      <c r="M18" s="21">
        <v>43079</v>
      </c>
      <c r="N18" s="13">
        <v>42962</v>
      </c>
      <c r="O18" s="15">
        <f t="shared" si="0"/>
        <v>203</v>
      </c>
      <c r="P18" s="45">
        <f t="shared" si="1"/>
        <v>6.7666666666666666</v>
      </c>
      <c r="Q18" s="14" t="str">
        <f t="shared" ca="1" si="2"/>
        <v>EN EJECUCION</v>
      </c>
    </row>
    <row r="19" spans="1:17" s="1" customFormat="1" ht="14.1" customHeight="1" thickTop="1" thickBot="1" x14ac:dyDescent="0.3">
      <c r="A19" s="65">
        <v>17</v>
      </c>
      <c r="B19" s="87" t="s">
        <v>1769</v>
      </c>
      <c r="C19" s="19" t="s">
        <v>122</v>
      </c>
      <c r="D19" s="7" t="s">
        <v>91</v>
      </c>
      <c r="E19" s="16">
        <v>42759</v>
      </c>
      <c r="F19" s="24" t="s">
        <v>103</v>
      </c>
      <c r="G19" s="9" t="s">
        <v>146</v>
      </c>
      <c r="H19" s="7" t="s">
        <v>143</v>
      </c>
      <c r="I19" s="17">
        <v>16800000</v>
      </c>
      <c r="J19" s="11" t="s">
        <v>95</v>
      </c>
      <c r="K19" s="12" t="s">
        <v>127</v>
      </c>
      <c r="L19" s="21">
        <v>42759</v>
      </c>
      <c r="M19" s="21">
        <v>42939</v>
      </c>
      <c r="N19" s="21">
        <v>42939</v>
      </c>
      <c r="O19" s="15">
        <f t="shared" si="0"/>
        <v>180</v>
      </c>
      <c r="P19" s="45">
        <f t="shared" si="1"/>
        <v>6</v>
      </c>
      <c r="Q19" s="14" t="str">
        <f t="shared" ca="1" si="2"/>
        <v>TERMINADO</v>
      </c>
    </row>
    <row r="20" spans="1:17" s="1" customFormat="1" ht="14.1" customHeight="1" thickTop="1" thickBot="1" x14ac:dyDescent="0.3">
      <c r="A20" s="66">
        <v>18</v>
      </c>
      <c r="B20" s="87" t="s">
        <v>1770</v>
      </c>
      <c r="C20" s="19" t="s">
        <v>122</v>
      </c>
      <c r="D20" s="11" t="s">
        <v>28</v>
      </c>
      <c r="E20" s="16">
        <v>42759</v>
      </c>
      <c r="F20" s="24" t="s">
        <v>457</v>
      </c>
      <c r="G20" s="9" t="s">
        <v>146</v>
      </c>
      <c r="H20" s="7" t="s">
        <v>142</v>
      </c>
      <c r="I20" s="17">
        <v>48000000</v>
      </c>
      <c r="J20" s="11" t="s">
        <v>96</v>
      </c>
      <c r="K20" s="18" t="s">
        <v>126</v>
      </c>
      <c r="L20" s="21">
        <v>42759</v>
      </c>
      <c r="M20" s="21">
        <v>42916</v>
      </c>
      <c r="N20" s="21">
        <v>42916</v>
      </c>
      <c r="O20" s="15">
        <f t="shared" si="0"/>
        <v>157</v>
      </c>
      <c r="P20" s="45">
        <f t="shared" si="1"/>
        <v>5.2333333333333334</v>
      </c>
      <c r="Q20" s="14" t="str">
        <f t="shared" ca="1" si="2"/>
        <v>TERMINADO</v>
      </c>
    </row>
    <row r="21" spans="1:17" s="1" customFormat="1" ht="14.1" customHeight="1" thickTop="1" thickBot="1" x14ac:dyDescent="0.3">
      <c r="A21" s="65">
        <v>19</v>
      </c>
      <c r="B21" s="87" t="s">
        <v>1771</v>
      </c>
      <c r="C21" s="19" t="s">
        <v>122</v>
      </c>
      <c r="D21" s="7" t="s">
        <v>224</v>
      </c>
      <c r="E21" s="16">
        <v>42759</v>
      </c>
      <c r="F21" s="24" t="s">
        <v>458</v>
      </c>
      <c r="G21" s="9" t="s">
        <v>146</v>
      </c>
      <c r="H21" s="7" t="s">
        <v>142</v>
      </c>
      <c r="I21" s="17">
        <v>48000000</v>
      </c>
      <c r="J21" s="11" t="s">
        <v>133</v>
      </c>
      <c r="K21" s="18" t="s">
        <v>128</v>
      </c>
      <c r="L21" s="21">
        <v>42759</v>
      </c>
      <c r="M21" s="21">
        <v>42988</v>
      </c>
      <c r="N21" s="21">
        <v>42988</v>
      </c>
      <c r="O21" s="15">
        <f t="shared" si="0"/>
        <v>229</v>
      </c>
      <c r="P21" s="45">
        <f t="shared" si="1"/>
        <v>7.6333333333333337</v>
      </c>
      <c r="Q21" s="14" t="str">
        <f t="shared" ca="1" si="2"/>
        <v>TERMINADO</v>
      </c>
    </row>
    <row r="22" spans="1:17" s="20" customFormat="1" ht="14.1" customHeight="1" thickTop="1" thickBot="1" x14ac:dyDescent="0.3">
      <c r="A22" s="65">
        <v>20</v>
      </c>
      <c r="B22" s="88" t="s">
        <v>1772</v>
      </c>
      <c r="C22" s="19" t="s">
        <v>122</v>
      </c>
      <c r="D22" s="7" t="s">
        <v>224</v>
      </c>
      <c r="E22" s="16">
        <v>42759</v>
      </c>
      <c r="F22" s="24" t="s">
        <v>459</v>
      </c>
      <c r="G22" s="9" t="s">
        <v>146</v>
      </c>
      <c r="H22" s="7" t="s">
        <v>142</v>
      </c>
      <c r="I22" s="17">
        <v>34800000</v>
      </c>
      <c r="J22" s="11" t="s">
        <v>109</v>
      </c>
      <c r="K22" s="18" t="s">
        <v>128</v>
      </c>
      <c r="L22" s="21">
        <v>42759</v>
      </c>
      <c r="M22" s="21">
        <v>42939</v>
      </c>
      <c r="N22" s="21">
        <v>42939</v>
      </c>
      <c r="O22" s="15">
        <f>N22-L22</f>
        <v>180</v>
      </c>
      <c r="P22" s="45">
        <f t="shared" si="1"/>
        <v>6</v>
      </c>
      <c r="Q22" s="14" t="str">
        <f t="shared" ca="1" si="2"/>
        <v>TERMINADO</v>
      </c>
    </row>
    <row r="23" spans="1:17" s="1" customFormat="1" ht="14.1" customHeight="1" thickTop="1" thickBot="1" x14ac:dyDescent="0.3">
      <c r="A23" s="65">
        <v>21</v>
      </c>
      <c r="B23" s="90" t="s">
        <v>1773</v>
      </c>
      <c r="C23" s="29" t="s">
        <v>122</v>
      </c>
      <c r="D23" s="7" t="s">
        <v>224</v>
      </c>
      <c r="E23" s="16">
        <v>42759</v>
      </c>
      <c r="F23" s="24" t="s">
        <v>460</v>
      </c>
      <c r="G23" s="9" t="s">
        <v>146</v>
      </c>
      <c r="H23" s="7" t="s">
        <v>143</v>
      </c>
      <c r="I23" s="17">
        <v>13800000</v>
      </c>
      <c r="J23" s="11" t="s">
        <v>108</v>
      </c>
      <c r="K23" s="18" t="s">
        <v>128</v>
      </c>
      <c r="L23" s="21">
        <v>42760</v>
      </c>
      <c r="M23" s="21">
        <v>42940</v>
      </c>
      <c r="N23" s="21">
        <v>42940</v>
      </c>
      <c r="O23" s="15">
        <f t="shared" si="0"/>
        <v>180</v>
      </c>
      <c r="P23" s="45">
        <f t="shared" si="1"/>
        <v>6</v>
      </c>
      <c r="Q23" s="14" t="str">
        <f t="shared" ca="1" si="2"/>
        <v>TERMINADO</v>
      </c>
    </row>
    <row r="24" spans="1:17" s="1" customFormat="1" ht="14.1" customHeight="1" thickTop="1" thickBot="1" x14ac:dyDescent="0.3">
      <c r="A24" s="65">
        <v>22</v>
      </c>
      <c r="B24" s="90" t="s">
        <v>1774</v>
      </c>
      <c r="C24" s="29" t="s">
        <v>122</v>
      </c>
      <c r="D24" s="11" t="s">
        <v>110</v>
      </c>
      <c r="E24" s="16">
        <v>42759</v>
      </c>
      <c r="F24" s="24" t="s">
        <v>461</v>
      </c>
      <c r="G24" s="9" t="s">
        <v>146</v>
      </c>
      <c r="H24" s="7" t="s">
        <v>142</v>
      </c>
      <c r="I24" s="17">
        <v>41400000</v>
      </c>
      <c r="J24" s="11" t="s">
        <v>104</v>
      </c>
      <c r="K24" s="18" t="s">
        <v>79</v>
      </c>
      <c r="L24" s="21">
        <v>42759</v>
      </c>
      <c r="M24" s="21">
        <v>42925</v>
      </c>
      <c r="N24" s="21">
        <v>42925</v>
      </c>
      <c r="O24" s="15">
        <f t="shared" si="0"/>
        <v>166</v>
      </c>
      <c r="P24" s="45">
        <f t="shared" si="1"/>
        <v>5.5333333333333332</v>
      </c>
      <c r="Q24" s="14" t="str">
        <f t="shared" ca="1" si="2"/>
        <v>TERMINADO</v>
      </c>
    </row>
    <row r="25" spans="1:17" s="1" customFormat="1" ht="14.1" customHeight="1" thickTop="1" thickBot="1" x14ac:dyDescent="0.3">
      <c r="A25" s="65">
        <v>23</v>
      </c>
      <c r="B25" s="90" t="s">
        <v>1775</v>
      </c>
      <c r="C25" s="29" t="s">
        <v>122</v>
      </c>
      <c r="D25" s="11" t="s">
        <v>110</v>
      </c>
      <c r="E25" s="16">
        <v>42759</v>
      </c>
      <c r="F25" s="24" t="s">
        <v>462</v>
      </c>
      <c r="G25" s="9" t="s">
        <v>146</v>
      </c>
      <c r="H25" s="7" t="s">
        <v>142</v>
      </c>
      <c r="I25" s="17">
        <v>41400000</v>
      </c>
      <c r="J25" s="11" t="s">
        <v>105</v>
      </c>
      <c r="K25" s="18" t="s">
        <v>79</v>
      </c>
      <c r="L25" s="21">
        <v>42759</v>
      </c>
      <c r="M25" s="21">
        <v>42925</v>
      </c>
      <c r="N25" s="21">
        <v>42925</v>
      </c>
      <c r="O25" s="15">
        <f t="shared" si="0"/>
        <v>166</v>
      </c>
      <c r="P25" s="45">
        <f t="shared" si="1"/>
        <v>5.5333333333333332</v>
      </c>
      <c r="Q25" s="14" t="str">
        <f t="shared" ca="1" si="2"/>
        <v>TERMINADO</v>
      </c>
    </row>
    <row r="26" spans="1:17" ht="17.25" customHeight="1" thickTop="1" thickBot="1" x14ac:dyDescent="0.3">
      <c r="A26" s="65">
        <v>24</v>
      </c>
      <c r="B26" s="90" t="s">
        <v>1776</v>
      </c>
      <c r="C26" s="29" t="s">
        <v>122</v>
      </c>
      <c r="D26" s="11" t="s">
        <v>110</v>
      </c>
      <c r="E26" s="16">
        <v>42759</v>
      </c>
      <c r="F26" s="24" t="s">
        <v>463</v>
      </c>
      <c r="G26" s="9" t="s">
        <v>146</v>
      </c>
      <c r="H26" s="7" t="s">
        <v>142</v>
      </c>
      <c r="I26" s="17">
        <v>45000000</v>
      </c>
      <c r="J26" s="11" t="s">
        <v>106</v>
      </c>
      <c r="K26" s="18" t="s">
        <v>79</v>
      </c>
      <c r="L26" s="21">
        <v>42759</v>
      </c>
      <c r="M26" s="21">
        <v>42925</v>
      </c>
      <c r="N26" s="21">
        <v>42925</v>
      </c>
      <c r="O26" s="15">
        <f t="shared" si="0"/>
        <v>166</v>
      </c>
      <c r="P26" s="45">
        <f t="shared" si="1"/>
        <v>5.5333333333333332</v>
      </c>
      <c r="Q26" s="14" t="str">
        <f t="shared" ca="1" si="2"/>
        <v>TERMINADO</v>
      </c>
    </row>
    <row r="27" spans="1:17" ht="17.25" customHeight="1" thickTop="1" thickBot="1" x14ac:dyDescent="0.3">
      <c r="A27" s="65">
        <v>25</v>
      </c>
      <c r="B27" s="90" t="s">
        <v>1777</v>
      </c>
      <c r="C27" s="29" t="s">
        <v>122</v>
      </c>
      <c r="D27" s="11" t="s">
        <v>110</v>
      </c>
      <c r="E27" s="16">
        <v>42759</v>
      </c>
      <c r="F27" s="24" t="s">
        <v>107</v>
      </c>
      <c r="G27" s="9" t="s">
        <v>146</v>
      </c>
      <c r="H27" s="7" t="s">
        <v>142</v>
      </c>
      <c r="I27" s="17">
        <v>33000000</v>
      </c>
      <c r="J27" s="11" t="s">
        <v>17</v>
      </c>
      <c r="K27" s="18" t="s">
        <v>79</v>
      </c>
      <c r="L27" s="21">
        <v>42760</v>
      </c>
      <c r="M27" s="21">
        <v>42928</v>
      </c>
      <c r="N27" s="21">
        <v>42928</v>
      </c>
      <c r="O27" s="15">
        <f t="shared" si="0"/>
        <v>168</v>
      </c>
      <c r="P27" s="45">
        <f t="shared" si="1"/>
        <v>5.6</v>
      </c>
      <c r="Q27" s="14" t="str">
        <f t="shared" ca="1" si="2"/>
        <v>TERMINADO</v>
      </c>
    </row>
    <row r="28" spans="1:17" ht="17.25" customHeight="1" thickTop="1" thickBot="1" x14ac:dyDescent="0.3">
      <c r="A28" s="65">
        <v>26</v>
      </c>
      <c r="B28" s="90" t="s">
        <v>1778</v>
      </c>
      <c r="C28" s="29" t="s">
        <v>122</v>
      </c>
      <c r="D28" s="11" t="s">
        <v>110</v>
      </c>
      <c r="E28" s="16">
        <v>42760</v>
      </c>
      <c r="F28" s="24" t="s">
        <v>135</v>
      </c>
      <c r="G28" s="9" t="s">
        <v>146</v>
      </c>
      <c r="H28" s="7" t="s">
        <v>142</v>
      </c>
      <c r="I28" s="17">
        <v>29760000</v>
      </c>
      <c r="J28" s="11" t="s">
        <v>136</v>
      </c>
      <c r="K28" s="37" t="s">
        <v>79</v>
      </c>
      <c r="L28" s="21">
        <v>42760</v>
      </c>
      <c r="M28" s="21">
        <v>42925</v>
      </c>
      <c r="N28" s="21">
        <v>42925</v>
      </c>
      <c r="O28" s="15">
        <f t="shared" si="0"/>
        <v>165</v>
      </c>
      <c r="P28" s="45">
        <f t="shared" si="1"/>
        <v>5.5</v>
      </c>
      <c r="Q28" s="14" t="str">
        <f t="shared" ca="1" si="2"/>
        <v>TERMINADO</v>
      </c>
    </row>
    <row r="29" spans="1:17" ht="17.25" customHeight="1" thickTop="1" thickBot="1" x14ac:dyDescent="0.3">
      <c r="A29" s="65">
        <v>27</v>
      </c>
      <c r="B29" s="90" t="s">
        <v>1779</v>
      </c>
      <c r="C29" s="29" t="s">
        <v>122</v>
      </c>
      <c r="D29" s="11" t="s">
        <v>334</v>
      </c>
      <c r="E29" s="16">
        <v>42760</v>
      </c>
      <c r="F29" s="24" t="s">
        <v>123</v>
      </c>
      <c r="G29" s="9" t="s">
        <v>146</v>
      </c>
      <c r="H29" s="7" t="s">
        <v>142</v>
      </c>
      <c r="I29" s="17">
        <v>21000000</v>
      </c>
      <c r="J29" s="11" t="s">
        <v>124</v>
      </c>
      <c r="K29" s="18" t="s">
        <v>125</v>
      </c>
      <c r="L29" s="21">
        <v>42761</v>
      </c>
      <c r="M29" s="21">
        <v>42941</v>
      </c>
      <c r="N29" s="21">
        <v>42941</v>
      </c>
      <c r="O29" s="15">
        <f t="shared" si="0"/>
        <v>180</v>
      </c>
      <c r="P29" s="45">
        <f t="shared" si="1"/>
        <v>6</v>
      </c>
      <c r="Q29" s="14" t="str">
        <f t="shared" ca="1" si="2"/>
        <v>TERMINADO</v>
      </c>
    </row>
    <row r="30" spans="1:17" ht="16.5" customHeight="1" thickTop="1" thickBot="1" x14ac:dyDescent="0.3">
      <c r="A30" s="65">
        <v>28</v>
      </c>
      <c r="B30" s="90" t="s">
        <v>1780</v>
      </c>
      <c r="C30" s="29" t="s">
        <v>122</v>
      </c>
      <c r="D30" s="7" t="s">
        <v>224</v>
      </c>
      <c r="E30" s="16">
        <v>42761</v>
      </c>
      <c r="F30" s="24" t="s">
        <v>151</v>
      </c>
      <c r="G30" s="9" t="s">
        <v>146</v>
      </c>
      <c r="H30" s="7" t="s">
        <v>143</v>
      </c>
      <c r="I30" s="17">
        <v>16000000</v>
      </c>
      <c r="J30" s="11" t="s">
        <v>15</v>
      </c>
      <c r="K30" s="18" t="s">
        <v>128</v>
      </c>
      <c r="L30" s="21">
        <v>42761</v>
      </c>
      <c r="M30" s="21">
        <v>42925</v>
      </c>
      <c r="N30" s="21">
        <v>42925</v>
      </c>
      <c r="O30" s="15">
        <f t="shared" si="0"/>
        <v>164</v>
      </c>
      <c r="P30" s="45">
        <f t="shared" si="1"/>
        <v>5.4666666666666668</v>
      </c>
      <c r="Q30" s="14" t="str">
        <f t="shared" ca="1" si="2"/>
        <v>TERMINADO</v>
      </c>
    </row>
    <row r="31" spans="1:17" ht="17.25" customHeight="1" thickTop="1" thickBot="1" x14ac:dyDescent="0.3">
      <c r="A31" s="65">
        <v>29</v>
      </c>
      <c r="B31" s="90" t="s">
        <v>1781</v>
      </c>
      <c r="C31" s="29" t="s">
        <v>122</v>
      </c>
      <c r="D31" s="11" t="s">
        <v>132</v>
      </c>
      <c r="E31" s="16">
        <v>42761</v>
      </c>
      <c r="F31" s="24" t="s">
        <v>131</v>
      </c>
      <c r="G31" s="9" t="s">
        <v>146</v>
      </c>
      <c r="H31" s="7" t="s">
        <v>142</v>
      </c>
      <c r="I31" s="17">
        <v>25200000</v>
      </c>
      <c r="J31" s="11" t="s">
        <v>130</v>
      </c>
      <c r="K31" s="18" t="s">
        <v>129</v>
      </c>
      <c r="L31" s="21">
        <v>42761</v>
      </c>
      <c r="M31" s="21">
        <v>42941</v>
      </c>
      <c r="N31" s="21">
        <v>42941</v>
      </c>
      <c r="O31" s="15">
        <f t="shared" si="0"/>
        <v>180</v>
      </c>
      <c r="P31" s="45">
        <f t="shared" si="1"/>
        <v>6</v>
      </c>
      <c r="Q31" s="14" t="str">
        <f t="shared" ca="1" si="2"/>
        <v>TERMINADO</v>
      </c>
    </row>
    <row r="32" spans="1:17" ht="17.25" customHeight="1" thickTop="1" thickBot="1" x14ac:dyDescent="0.3">
      <c r="A32" s="65">
        <v>30</v>
      </c>
      <c r="B32" s="90" t="s">
        <v>1782</v>
      </c>
      <c r="C32" s="29" t="s">
        <v>122</v>
      </c>
      <c r="D32" s="11" t="s">
        <v>132</v>
      </c>
      <c r="E32" s="16">
        <v>42761</v>
      </c>
      <c r="F32" s="24" t="s">
        <v>137</v>
      </c>
      <c r="G32" s="9" t="s">
        <v>146</v>
      </c>
      <c r="H32" s="7" t="s">
        <v>142</v>
      </c>
      <c r="I32" s="17">
        <v>43800000</v>
      </c>
      <c r="J32" s="11" t="s">
        <v>138</v>
      </c>
      <c r="K32" s="18" t="s">
        <v>129</v>
      </c>
      <c r="L32" s="21">
        <v>42761</v>
      </c>
      <c r="M32" s="21">
        <v>42941</v>
      </c>
      <c r="N32" s="21">
        <v>42941</v>
      </c>
      <c r="O32" s="15">
        <f t="shared" si="0"/>
        <v>180</v>
      </c>
      <c r="P32" s="45">
        <f t="shared" si="1"/>
        <v>6</v>
      </c>
      <c r="Q32" s="14" t="str">
        <f t="shared" ca="1" si="2"/>
        <v>TERMINADO</v>
      </c>
    </row>
    <row r="33" spans="1:17" ht="16.5" customHeight="1" thickTop="1" thickBot="1" x14ac:dyDescent="0.3">
      <c r="A33" s="65">
        <v>31</v>
      </c>
      <c r="B33" s="90" t="s">
        <v>1783</v>
      </c>
      <c r="C33" s="29" t="s">
        <v>122</v>
      </c>
      <c r="D33" s="7" t="s">
        <v>91</v>
      </c>
      <c r="E33" s="16">
        <v>42761</v>
      </c>
      <c r="F33" s="24" t="s">
        <v>152</v>
      </c>
      <c r="G33" s="9" t="s">
        <v>146</v>
      </c>
      <c r="H33" s="7" t="s">
        <v>143</v>
      </c>
      <c r="I33" s="17">
        <v>19800000</v>
      </c>
      <c r="J33" s="11" t="s">
        <v>139</v>
      </c>
      <c r="K33" s="18" t="s">
        <v>127</v>
      </c>
      <c r="L33" s="21">
        <v>42762</v>
      </c>
      <c r="M33" s="21">
        <v>42942</v>
      </c>
      <c r="N33" s="21">
        <v>42942</v>
      </c>
      <c r="O33" s="15">
        <f t="shared" si="0"/>
        <v>180</v>
      </c>
      <c r="P33" s="45">
        <f t="shared" si="1"/>
        <v>6</v>
      </c>
      <c r="Q33" s="14" t="str">
        <f t="shared" ca="1" si="2"/>
        <v>TERMINADO</v>
      </c>
    </row>
    <row r="34" spans="1:17" ht="16.5" customHeight="1" thickTop="1" thickBot="1" x14ac:dyDescent="0.3">
      <c r="A34" s="65">
        <v>32</v>
      </c>
      <c r="B34" s="90" t="s">
        <v>1784</v>
      </c>
      <c r="C34" s="29" t="s">
        <v>122</v>
      </c>
      <c r="D34" s="7" t="s">
        <v>91</v>
      </c>
      <c r="E34" s="16">
        <v>42762</v>
      </c>
      <c r="F34" s="24" t="s">
        <v>153</v>
      </c>
      <c r="G34" s="9" t="s">
        <v>146</v>
      </c>
      <c r="H34" s="7" t="s">
        <v>142</v>
      </c>
      <c r="I34" s="17">
        <v>41400000</v>
      </c>
      <c r="J34" s="11" t="s">
        <v>154</v>
      </c>
      <c r="K34" s="18" t="s">
        <v>127</v>
      </c>
      <c r="L34" s="21">
        <v>42762</v>
      </c>
      <c r="M34" s="21">
        <v>42942</v>
      </c>
      <c r="N34" s="21">
        <v>42942</v>
      </c>
      <c r="O34" s="15">
        <f t="shared" si="0"/>
        <v>180</v>
      </c>
      <c r="P34" s="45">
        <f t="shared" si="1"/>
        <v>6</v>
      </c>
      <c r="Q34" s="14" t="str">
        <f t="shared" ca="1" si="2"/>
        <v>TERMINADO</v>
      </c>
    </row>
    <row r="35" spans="1:17" ht="16.5" customHeight="1" thickTop="1" thickBot="1" x14ac:dyDescent="0.3">
      <c r="A35" s="65">
        <v>33</v>
      </c>
      <c r="B35" s="90" t="s">
        <v>1785</v>
      </c>
      <c r="C35" s="29" t="s">
        <v>122</v>
      </c>
      <c r="D35" s="7" t="s">
        <v>224</v>
      </c>
      <c r="E35" s="16">
        <v>42762</v>
      </c>
      <c r="F35" s="24" t="s">
        <v>464</v>
      </c>
      <c r="G35" s="9" t="s">
        <v>146</v>
      </c>
      <c r="H35" s="7" t="s">
        <v>142</v>
      </c>
      <c r="I35" s="17">
        <v>37800000</v>
      </c>
      <c r="J35" s="11" t="s">
        <v>155</v>
      </c>
      <c r="K35" s="18" t="s">
        <v>128</v>
      </c>
      <c r="L35" s="21">
        <v>42762</v>
      </c>
      <c r="M35" s="21">
        <v>42942</v>
      </c>
      <c r="N35" s="21">
        <v>42942</v>
      </c>
      <c r="O35" s="15">
        <f t="shared" si="0"/>
        <v>180</v>
      </c>
      <c r="P35" s="45">
        <f t="shared" si="1"/>
        <v>6</v>
      </c>
      <c r="Q35" s="14" t="str">
        <f t="shared" ca="1" si="2"/>
        <v>TERMINADO</v>
      </c>
    </row>
    <row r="36" spans="1:17" ht="16.5" thickTop="1" thickBot="1" x14ac:dyDescent="0.3">
      <c r="A36" s="65">
        <v>34</v>
      </c>
      <c r="B36" s="90" t="s">
        <v>1786</v>
      </c>
      <c r="C36" s="29" t="s">
        <v>122</v>
      </c>
      <c r="D36" s="11" t="s">
        <v>28</v>
      </c>
      <c r="E36" s="16">
        <v>42762</v>
      </c>
      <c r="F36" s="24" t="s">
        <v>465</v>
      </c>
      <c r="G36" s="9" t="s">
        <v>146</v>
      </c>
      <c r="H36" s="7" t="s">
        <v>142</v>
      </c>
      <c r="I36" s="17">
        <v>42000000</v>
      </c>
      <c r="J36" s="11" t="s">
        <v>140</v>
      </c>
      <c r="K36" s="18" t="s">
        <v>126</v>
      </c>
      <c r="L36" s="21">
        <v>42762</v>
      </c>
      <c r="M36" s="21">
        <v>42942</v>
      </c>
      <c r="N36" s="21">
        <v>42942</v>
      </c>
      <c r="O36" s="15">
        <f t="shared" si="0"/>
        <v>180</v>
      </c>
      <c r="P36" s="45">
        <f t="shared" si="1"/>
        <v>6</v>
      </c>
      <c r="Q36" s="14" t="str">
        <f t="shared" ca="1" si="2"/>
        <v>TERMINADO</v>
      </c>
    </row>
    <row r="37" spans="1:17" ht="16.5" thickTop="1" thickBot="1" x14ac:dyDescent="0.3">
      <c r="A37" s="65">
        <v>35</v>
      </c>
      <c r="B37" s="90" t="s">
        <v>1787</v>
      </c>
      <c r="C37" s="29" t="s">
        <v>122</v>
      </c>
      <c r="D37" s="11" t="s">
        <v>28</v>
      </c>
      <c r="E37" s="16">
        <v>42762</v>
      </c>
      <c r="F37" s="24" t="s">
        <v>466</v>
      </c>
      <c r="G37" s="9" t="s">
        <v>146</v>
      </c>
      <c r="H37" s="7" t="s">
        <v>142</v>
      </c>
      <c r="I37" s="17">
        <v>80300000</v>
      </c>
      <c r="J37" s="11" t="s">
        <v>160</v>
      </c>
      <c r="K37" s="18" t="s">
        <v>126</v>
      </c>
      <c r="L37" s="21">
        <v>42762</v>
      </c>
      <c r="M37" s="21">
        <v>43096</v>
      </c>
      <c r="N37" s="13">
        <v>42962</v>
      </c>
      <c r="O37" s="15">
        <f t="shared" si="0"/>
        <v>200</v>
      </c>
      <c r="P37" s="45">
        <f t="shared" si="1"/>
        <v>6.666666666666667</v>
      </c>
      <c r="Q37" s="14" t="str">
        <f t="shared" ca="1" si="2"/>
        <v>EN EJECUCION</v>
      </c>
    </row>
    <row r="38" spans="1:17" ht="16.5" customHeight="1" thickTop="1" thickBot="1" x14ac:dyDescent="0.3">
      <c r="A38" s="65">
        <v>36</v>
      </c>
      <c r="B38" s="90" t="s">
        <v>1788</v>
      </c>
      <c r="C38" s="29" t="s">
        <v>122</v>
      </c>
      <c r="D38" s="11" t="s">
        <v>384</v>
      </c>
      <c r="E38" s="16">
        <v>42765</v>
      </c>
      <c r="F38" s="24" t="s">
        <v>467</v>
      </c>
      <c r="G38" s="9" t="s">
        <v>146</v>
      </c>
      <c r="H38" s="7" t="s">
        <v>142</v>
      </c>
      <c r="I38" s="17">
        <v>36000000</v>
      </c>
      <c r="J38" s="11" t="s">
        <v>156</v>
      </c>
      <c r="K38" s="18" t="s">
        <v>208</v>
      </c>
      <c r="L38" s="16">
        <v>42765</v>
      </c>
      <c r="M38" s="16">
        <v>42945</v>
      </c>
      <c r="N38" s="16">
        <v>42945</v>
      </c>
      <c r="O38" s="15">
        <f t="shared" si="0"/>
        <v>180</v>
      </c>
      <c r="P38" s="45">
        <f t="shared" si="1"/>
        <v>6</v>
      </c>
      <c r="Q38" s="14" t="str">
        <f t="shared" ca="1" si="2"/>
        <v>TERMINADO</v>
      </c>
    </row>
    <row r="39" spans="1:17" ht="16.5" customHeight="1" thickTop="1" thickBot="1" x14ac:dyDescent="0.3">
      <c r="A39" s="65">
        <v>37</v>
      </c>
      <c r="B39" s="90" t="s">
        <v>1789</v>
      </c>
      <c r="C39" s="29" t="s">
        <v>122</v>
      </c>
      <c r="D39" s="11" t="s">
        <v>110</v>
      </c>
      <c r="E39" s="16">
        <v>42765</v>
      </c>
      <c r="F39" s="24" t="s">
        <v>468</v>
      </c>
      <c r="G39" s="9" t="s">
        <v>146</v>
      </c>
      <c r="H39" s="7" t="s">
        <v>142</v>
      </c>
      <c r="I39" s="17">
        <v>13842000</v>
      </c>
      <c r="J39" s="11" t="s">
        <v>161</v>
      </c>
      <c r="K39" s="18" t="s">
        <v>79</v>
      </c>
      <c r="L39" s="21">
        <v>42765</v>
      </c>
      <c r="M39" s="21">
        <v>42932</v>
      </c>
      <c r="N39" s="21">
        <v>42932</v>
      </c>
      <c r="O39" s="15">
        <f t="shared" si="0"/>
        <v>167</v>
      </c>
      <c r="P39" s="45">
        <f t="shared" si="1"/>
        <v>5.5666666666666664</v>
      </c>
      <c r="Q39" s="14" t="str">
        <f t="shared" ca="1" si="2"/>
        <v>TERMINADO</v>
      </c>
    </row>
    <row r="40" spans="1:17" ht="16.5" customHeight="1" thickTop="1" thickBot="1" x14ac:dyDescent="0.3">
      <c r="A40" s="65">
        <v>38</v>
      </c>
      <c r="B40" s="90" t="s">
        <v>1790</v>
      </c>
      <c r="C40" s="29" t="s">
        <v>122</v>
      </c>
      <c r="D40" s="11" t="s">
        <v>110</v>
      </c>
      <c r="E40" s="16">
        <v>42765</v>
      </c>
      <c r="F40" s="24" t="s">
        <v>469</v>
      </c>
      <c r="G40" s="9" t="s">
        <v>146</v>
      </c>
      <c r="H40" s="7" t="s">
        <v>142</v>
      </c>
      <c r="I40" s="17">
        <v>21000000</v>
      </c>
      <c r="J40" s="11" t="s">
        <v>165</v>
      </c>
      <c r="K40" s="18" t="s">
        <v>79</v>
      </c>
      <c r="L40" s="21">
        <v>42765</v>
      </c>
      <c r="M40" s="21">
        <v>42940</v>
      </c>
      <c r="N40" s="21">
        <v>42940</v>
      </c>
      <c r="O40" s="15">
        <f t="shared" si="0"/>
        <v>175</v>
      </c>
      <c r="P40" s="45">
        <f t="shared" si="1"/>
        <v>5.833333333333333</v>
      </c>
      <c r="Q40" s="14" t="str">
        <f t="shared" ca="1" si="2"/>
        <v>TERMINADO</v>
      </c>
    </row>
    <row r="41" spans="1:17" ht="16.5" thickTop="1" thickBot="1" x14ac:dyDescent="0.3">
      <c r="A41" s="65">
        <v>39</v>
      </c>
      <c r="B41" s="90" t="s">
        <v>1791</v>
      </c>
      <c r="C41" s="29" t="s">
        <v>122</v>
      </c>
      <c r="D41" s="11" t="s">
        <v>28</v>
      </c>
      <c r="E41" s="16">
        <v>42765</v>
      </c>
      <c r="F41" s="24" t="s">
        <v>159</v>
      </c>
      <c r="G41" s="9" t="s">
        <v>146</v>
      </c>
      <c r="H41" s="7" t="s">
        <v>142</v>
      </c>
      <c r="I41" s="17">
        <v>90478666</v>
      </c>
      <c r="J41" s="11" t="s">
        <v>798</v>
      </c>
      <c r="K41" s="18" t="s">
        <v>126</v>
      </c>
      <c r="L41" s="21">
        <v>42765</v>
      </c>
      <c r="M41" s="21">
        <v>43100</v>
      </c>
      <c r="N41" s="13">
        <v>42962</v>
      </c>
      <c r="O41" s="15">
        <f t="shared" si="0"/>
        <v>197</v>
      </c>
      <c r="P41" s="45">
        <f t="shared" si="1"/>
        <v>6.5666666666666664</v>
      </c>
      <c r="Q41" s="14" t="str">
        <f t="shared" ca="1" si="2"/>
        <v>EN EJECUCION</v>
      </c>
    </row>
    <row r="42" spans="1:17" ht="16.5" customHeight="1" thickTop="1" thickBot="1" x14ac:dyDescent="0.3">
      <c r="A42" s="65">
        <v>40</v>
      </c>
      <c r="B42" s="90" t="s">
        <v>1792</v>
      </c>
      <c r="C42" s="29" t="s">
        <v>122</v>
      </c>
      <c r="D42" s="11" t="s">
        <v>132</v>
      </c>
      <c r="E42" s="16">
        <v>42765</v>
      </c>
      <c r="F42" s="24" t="s">
        <v>470</v>
      </c>
      <c r="G42" s="9" t="s">
        <v>146</v>
      </c>
      <c r="H42" s="7" t="s">
        <v>142</v>
      </c>
      <c r="I42" s="17">
        <v>22500000</v>
      </c>
      <c r="J42" s="11" t="s">
        <v>865</v>
      </c>
      <c r="K42" s="18" t="s">
        <v>129</v>
      </c>
      <c r="L42" s="21">
        <v>42765</v>
      </c>
      <c r="M42" s="21">
        <v>42905</v>
      </c>
      <c r="N42" s="21">
        <v>42934</v>
      </c>
      <c r="O42" s="15">
        <f t="shared" si="0"/>
        <v>169</v>
      </c>
      <c r="P42" s="45">
        <f t="shared" si="1"/>
        <v>5.6333333333333337</v>
      </c>
      <c r="Q42" s="14" t="str">
        <f ca="1">IF(L42=0,"",IF($Q$1&gt;M42,"TERMINADO","EN EJECUCION"))</f>
        <v>TERMINADO</v>
      </c>
    </row>
    <row r="43" spans="1:17" ht="16.5" customHeight="1" thickTop="1" thickBot="1" x14ac:dyDescent="0.3">
      <c r="A43" s="65">
        <v>41</v>
      </c>
      <c r="B43" s="90" t="s">
        <v>1793</v>
      </c>
      <c r="C43" s="29" t="s">
        <v>122</v>
      </c>
      <c r="D43" s="11" t="s">
        <v>132</v>
      </c>
      <c r="E43" s="16">
        <v>42765</v>
      </c>
      <c r="F43" s="24" t="s">
        <v>158</v>
      </c>
      <c r="G43" s="9" t="s">
        <v>146</v>
      </c>
      <c r="H43" s="7" t="s">
        <v>143</v>
      </c>
      <c r="I43" s="17">
        <v>15000000</v>
      </c>
      <c r="J43" s="11" t="s">
        <v>20</v>
      </c>
      <c r="K43" s="18" t="s">
        <v>129</v>
      </c>
      <c r="L43" s="21">
        <v>42766</v>
      </c>
      <c r="M43" s="21">
        <v>42916</v>
      </c>
      <c r="N43" s="21">
        <v>42916</v>
      </c>
      <c r="O43" s="15">
        <f t="shared" si="0"/>
        <v>150</v>
      </c>
      <c r="P43" s="45">
        <f t="shared" si="1"/>
        <v>5</v>
      </c>
      <c r="Q43" s="14" t="str">
        <f t="shared" ca="1" si="2"/>
        <v>TERMINADO</v>
      </c>
    </row>
    <row r="44" spans="1:17" ht="16.5" thickTop="1" thickBot="1" x14ac:dyDescent="0.3">
      <c r="A44" s="65">
        <v>42</v>
      </c>
      <c r="B44" s="90" t="s">
        <v>1794</v>
      </c>
      <c r="C44" s="29" t="s">
        <v>122</v>
      </c>
      <c r="D44" s="11" t="s">
        <v>28</v>
      </c>
      <c r="E44" s="16">
        <v>42766</v>
      </c>
      <c r="F44" s="24" t="s">
        <v>471</v>
      </c>
      <c r="G44" s="9" t="s">
        <v>146</v>
      </c>
      <c r="H44" s="7" t="s">
        <v>142</v>
      </c>
      <c r="I44" s="17">
        <v>43800000</v>
      </c>
      <c r="J44" s="11" t="s">
        <v>166</v>
      </c>
      <c r="K44" s="18" t="s">
        <v>126</v>
      </c>
      <c r="L44" s="21">
        <v>42767</v>
      </c>
      <c r="M44" s="21">
        <v>42947</v>
      </c>
      <c r="N44" s="21">
        <v>42947</v>
      </c>
      <c r="O44" s="15">
        <f t="shared" si="0"/>
        <v>180</v>
      </c>
      <c r="P44" s="45">
        <f t="shared" si="1"/>
        <v>6</v>
      </c>
      <c r="Q44" s="14" t="str">
        <f t="shared" ca="1" si="2"/>
        <v>TERMINADO</v>
      </c>
    </row>
    <row r="45" spans="1:17" ht="16.5" customHeight="1" thickTop="1" thickBot="1" x14ac:dyDescent="0.3">
      <c r="A45" s="65">
        <v>43</v>
      </c>
      <c r="B45" s="90" t="s">
        <v>1795</v>
      </c>
      <c r="C45" s="29" t="s">
        <v>157</v>
      </c>
      <c r="D45" s="7" t="s">
        <v>224</v>
      </c>
      <c r="E45" s="16">
        <v>42767</v>
      </c>
      <c r="F45" s="24" t="s">
        <v>167</v>
      </c>
      <c r="G45" s="9" t="s">
        <v>146</v>
      </c>
      <c r="H45" s="7" t="s">
        <v>142</v>
      </c>
      <c r="I45" s="17">
        <v>41400000</v>
      </c>
      <c r="J45" s="11" t="s">
        <v>168</v>
      </c>
      <c r="K45" s="18" t="s">
        <v>128</v>
      </c>
      <c r="L45" s="21">
        <v>42767</v>
      </c>
      <c r="M45" s="21">
        <v>42947</v>
      </c>
      <c r="N45" s="21">
        <v>42947</v>
      </c>
      <c r="O45" s="15">
        <f t="shared" ref="O45" si="3">M45-L45</f>
        <v>180</v>
      </c>
      <c r="P45" s="45">
        <f t="shared" si="1"/>
        <v>6</v>
      </c>
      <c r="Q45" s="14" t="str">
        <f t="shared" ca="1" si="2"/>
        <v>TERMINADO</v>
      </c>
    </row>
    <row r="46" spans="1:17" ht="16.5" customHeight="1" thickTop="1" thickBot="1" x14ac:dyDescent="0.3">
      <c r="A46" s="65">
        <v>44</v>
      </c>
      <c r="B46" s="90" t="s">
        <v>1796</v>
      </c>
      <c r="C46" s="29" t="s">
        <v>157</v>
      </c>
      <c r="D46" s="11" t="s">
        <v>150</v>
      </c>
      <c r="E46" s="16">
        <v>42767</v>
      </c>
      <c r="F46" s="24" t="s">
        <v>186</v>
      </c>
      <c r="G46" s="9" t="s">
        <v>146</v>
      </c>
      <c r="H46" s="7" t="s">
        <v>143</v>
      </c>
      <c r="I46" s="17">
        <v>15000000</v>
      </c>
      <c r="J46" s="11" t="s">
        <v>185</v>
      </c>
      <c r="K46" s="18" t="s">
        <v>78</v>
      </c>
      <c r="L46" s="21">
        <v>42767</v>
      </c>
      <c r="M46" s="21">
        <v>42947</v>
      </c>
      <c r="N46" s="21">
        <v>42947</v>
      </c>
      <c r="O46" s="15">
        <f t="shared" ref="O46:O74" si="4">N46-L46</f>
        <v>180</v>
      </c>
      <c r="P46" s="45">
        <f t="shared" si="1"/>
        <v>6</v>
      </c>
      <c r="Q46" s="14" t="str">
        <f t="shared" ca="1" si="2"/>
        <v>TERMINADO</v>
      </c>
    </row>
    <row r="47" spans="1:17" ht="16.5" customHeight="1" thickTop="1" thickBot="1" x14ac:dyDescent="0.3">
      <c r="A47" s="65">
        <v>45</v>
      </c>
      <c r="B47" s="90" t="s">
        <v>1797</v>
      </c>
      <c r="C47" s="29" t="s">
        <v>157</v>
      </c>
      <c r="D47" s="11" t="s">
        <v>34</v>
      </c>
      <c r="E47" s="16">
        <v>42767</v>
      </c>
      <c r="F47" s="24" t="s">
        <v>472</v>
      </c>
      <c r="G47" s="9" t="s">
        <v>146</v>
      </c>
      <c r="H47" s="7" t="s">
        <v>142</v>
      </c>
      <c r="I47" s="17">
        <v>26536215</v>
      </c>
      <c r="J47" s="11" t="s">
        <v>162</v>
      </c>
      <c r="K47" s="18" t="s">
        <v>169</v>
      </c>
      <c r="L47" s="21">
        <v>42767</v>
      </c>
      <c r="M47" s="21">
        <v>42917</v>
      </c>
      <c r="N47" s="21">
        <v>42917</v>
      </c>
      <c r="O47" s="15">
        <f t="shared" si="4"/>
        <v>150</v>
      </c>
      <c r="P47" s="45">
        <f t="shared" si="1"/>
        <v>5</v>
      </c>
      <c r="Q47" s="14" t="str">
        <f t="shared" ca="1" si="2"/>
        <v>TERMINADO</v>
      </c>
    </row>
    <row r="48" spans="1:17" ht="16.5" customHeight="1" thickTop="1" thickBot="1" x14ac:dyDescent="0.3">
      <c r="A48" s="65">
        <v>46</v>
      </c>
      <c r="B48" s="90" t="s">
        <v>1798</v>
      </c>
      <c r="C48" s="29" t="s">
        <v>157</v>
      </c>
      <c r="D48" s="7" t="s">
        <v>91</v>
      </c>
      <c r="E48" s="16">
        <v>42767</v>
      </c>
      <c r="F48" s="24" t="s">
        <v>473</v>
      </c>
      <c r="G48" s="9" t="s">
        <v>146</v>
      </c>
      <c r="H48" s="7" t="s">
        <v>142</v>
      </c>
      <c r="I48" s="17">
        <v>99000000</v>
      </c>
      <c r="J48" s="11" t="s">
        <v>170</v>
      </c>
      <c r="K48" s="18" t="s">
        <v>127</v>
      </c>
      <c r="L48" s="21">
        <v>42767</v>
      </c>
      <c r="M48" s="21">
        <v>43070</v>
      </c>
      <c r="N48" s="13">
        <v>42962</v>
      </c>
      <c r="O48" s="15">
        <f t="shared" si="4"/>
        <v>195</v>
      </c>
      <c r="P48" s="45">
        <f t="shared" si="1"/>
        <v>6.5</v>
      </c>
      <c r="Q48" s="14" t="str">
        <f t="shared" ca="1" si="2"/>
        <v>EN EJECUCION</v>
      </c>
    </row>
    <row r="49" spans="1:17" ht="16.5" customHeight="1" thickTop="1" thickBot="1" x14ac:dyDescent="0.3">
      <c r="A49" s="65">
        <v>47</v>
      </c>
      <c r="B49" s="90" t="s">
        <v>1799</v>
      </c>
      <c r="C49" s="29" t="s">
        <v>157</v>
      </c>
      <c r="D49" s="11" t="s">
        <v>163</v>
      </c>
      <c r="E49" s="16">
        <v>42767</v>
      </c>
      <c r="F49" s="24" t="s">
        <v>191</v>
      </c>
      <c r="G49" s="9" t="s">
        <v>146</v>
      </c>
      <c r="H49" s="7" t="s">
        <v>142</v>
      </c>
      <c r="I49" s="17">
        <v>81148870</v>
      </c>
      <c r="J49" s="11" t="s">
        <v>793</v>
      </c>
      <c r="K49" s="18" t="s">
        <v>171</v>
      </c>
      <c r="L49" s="21">
        <v>42767</v>
      </c>
      <c r="M49" s="21">
        <v>43100</v>
      </c>
      <c r="N49" s="21">
        <v>43100</v>
      </c>
      <c r="O49" s="15">
        <f t="shared" si="4"/>
        <v>333</v>
      </c>
      <c r="P49" s="45">
        <f t="shared" si="1"/>
        <v>11.1</v>
      </c>
      <c r="Q49" s="14" t="str">
        <f t="shared" ca="1" si="2"/>
        <v>EN EJECUCION</v>
      </c>
    </row>
    <row r="50" spans="1:17" ht="16.5" customHeight="1" thickTop="1" thickBot="1" x14ac:dyDescent="0.3">
      <c r="A50" s="65">
        <v>48</v>
      </c>
      <c r="B50" s="90" t="s">
        <v>1800</v>
      </c>
      <c r="C50" s="29" t="s">
        <v>157</v>
      </c>
      <c r="D50" s="7" t="s">
        <v>91</v>
      </c>
      <c r="E50" s="16">
        <v>42767</v>
      </c>
      <c r="F50" s="24" t="s">
        <v>172</v>
      </c>
      <c r="G50" s="9" t="s">
        <v>146</v>
      </c>
      <c r="H50" s="7" t="s">
        <v>142</v>
      </c>
      <c r="I50" s="17">
        <v>23400000</v>
      </c>
      <c r="J50" s="11" t="s">
        <v>164</v>
      </c>
      <c r="K50" s="18" t="s">
        <v>127</v>
      </c>
      <c r="L50" s="21">
        <v>42767</v>
      </c>
      <c r="M50" s="21">
        <v>42947</v>
      </c>
      <c r="N50" s="21">
        <v>42947</v>
      </c>
      <c r="O50" s="15">
        <f t="shared" si="4"/>
        <v>180</v>
      </c>
      <c r="P50" s="45">
        <f t="shared" si="1"/>
        <v>6</v>
      </c>
      <c r="Q50" s="14" t="str">
        <f t="shared" ca="1" si="2"/>
        <v>TERMINADO</v>
      </c>
    </row>
    <row r="51" spans="1:17" ht="16.5" customHeight="1" thickTop="1" thickBot="1" x14ac:dyDescent="0.3">
      <c r="A51" s="65">
        <v>49</v>
      </c>
      <c r="B51" s="90" t="s">
        <v>1801</v>
      </c>
      <c r="C51" s="29" t="s">
        <v>157</v>
      </c>
      <c r="D51" s="11" t="s">
        <v>188</v>
      </c>
      <c r="E51" s="16">
        <v>42767</v>
      </c>
      <c r="F51" s="24" t="s">
        <v>187</v>
      </c>
      <c r="G51" s="9" t="s">
        <v>146</v>
      </c>
      <c r="H51" s="7" t="s">
        <v>142</v>
      </c>
      <c r="I51" s="17">
        <v>121723305</v>
      </c>
      <c r="J51" s="11" t="s">
        <v>205</v>
      </c>
      <c r="K51" s="18" t="s">
        <v>189</v>
      </c>
      <c r="L51" s="21">
        <v>42768</v>
      </c>
      <c r="M51" s="21">
        <v>43100</v>
      </c>
      <c r="N51" s="21">
        <v>43100</v>
      </c>
      <c r="O51" s="15">
        <f t="shared" si="4"/>
        <v>332</v>
      </c>
      <c r="P51" s="45">
        <f t="shared" si="1"/>
        <v>11.066666666666666</v>
      </c>
      <c r="Q51" s="14" t="str">
        <f t="shared" ca="1" si="2"/>
        <v>EN EJECUCION</v>
      </c>
    </row>
    <row r="52" spans="1:17" ht="16.5" customHeight="1" thickTop="1" thickBot="1" x14ac:dyDescent="0.3">
      <c r="A52" s="65">
        <v>50</v>
      </c>
      <c r="B52" s="90" t="s">
        <v>1802</v>
      </c>
      <c r="C52" s="29" t="s">
        <v>157</v>
      </c>
      <c r="D52" s="11" t="s">
        <v>180</v>
      </c>
      <c r="E52" s="16">
        <v>42767</v>
      </c>
      <c r="F52" s="24" t="s">
        <v>190</v>
      </c>
      <c r="G52" s="9" t="s">
        <v>146</v>
      </c>
      <c r="H52" s="7" t="s">
        <v>142</v>
      </c>
      <c r="I52" s="17">
        <v>73033983</v>
      </c>
      <c r="J52" s="11" t="s">
        <v>176</v>
      </c>
      <c r="K52" s="18" t="s">
        <v>181</v>
      </c>
      <c r="L52" s="21">
        <v>42772</v>
      </c>
      <c r="M52" s="21">
        <v>43100</v>
      </c>
      <c r="N52" s="21">
        <v>43100</v>
      </c>
      <c r="O52" s="15">
        <f t="shared" si="4"/>
        <v>328</v>
      </c>
      <c r="P52" s="45">
        <f t="shared" si="1"/>
        <v>10.933333333333334</v>
      </c>
      <c r="Q52" s="14" t="str">
        <f t="shared" ca="1" si="2"/>
        <v>EN EJECUCION</v>
      </c>
    </row>
    <row r="53" spans="1:17" ht="16.5" customHeight="1" thickTop="1" thickBot="1" x14ac:dyDescent="0.3">
      <c r="A53" s="65">
        <v>51</v>
      </c>
      <c r="B53" s="90" t="s">
        <v>1803</v>
      </c>
      <c r="C53" s="29" t="s">
        <v>157</v>
      </c>
      <c r="D53" s="11" t="s">
        <v>180</v>
      </c>
      <c r="E53" s="16">
        <v>42767</v>
      </c>
      <c r="F53" s="24" t="s">
        <v>474</v>
      </c>
      <c r="G53" s="9" t="s">
        <v>146</v>
      </c>
      <c r="H53" s="7" t="s">
        <v>142</v>
      </c>
      <c r="I53" s="17">
        <v>39836718</v>
      </c>
      <c r="J53" s="11" t="s">
        <v>177</v>
      </c>
      <c r="K53" s="18" t="s">
        <v>181</v>
      </c>
      <c r="L53" s="21">
        <v>42768</v>
      </c>
      <c r="M53" s="21">
        <v>42947</v>
      </c>
      <c r="N53" s="21">
        <v>42947</v>
      </c>
      <c r="O53" s="15">
        <f t="shared" si="4"/>
        <v>179</v>
      </c>
      <c r="P53" s="45">
        <f t="shared" si="1"/>
        <v>5.9666666666666668</v>
      </c>
      <c r="Q53" s="14" t="str">
        <f t="shared" ca="1" si="2"/>
        <v>TERMINADO</v>
      </c>
    </row>
    <row r="54" spans="1:17" ht="16.5" customHeight="1" thickTop="1" thickBot="1" x14ac:dyDescent="0.3">
      <c r="A54" s="65">
        <v>52</v>
      </c>
      <c r="B54" s="90" t="s">
        <v>1804</v>
      </c>
      <c r="C54" s="29" t="s">
        <v>157</v>
      </c>
      <c r="D54" s="11" t="s">
        <v>195</v>
      </c>
      <c r="E54" s="16">
        <v>42767</v>
      </c>
      <c r="F54" s="24" t="s">
        <v>196</v>
      </c>
      <c r="G54" s="9" t="s">
        <v>146</v>
      </c>
      <c r="H54" s="7" t="s">
        <v>142</v>
      </c>
      <c r="I54" s="17">
        <v>64919096</v>
      </c>
      <c r="J54" s="11" t="s">
        <v>178</v>
      </c>
      <c r="K54" s="18" t="s">
        <v>197</v>
      </c>
      <c r="L54" s="21">
        <v>42768</v>
      </c>
      <c r="M54" s="21">
        <v>43100</v>
      </c>
      <c r="N54" s="21">
        <v>43100</v>
      </c>
      <c r="O54" s="15">
        <f t="shared" si="4"/>
        <v>332</v>
      </c>
      <c r="P54" s="45">
        <f t="shared" si="1"/>
        <v>11.066666666666666</v>
      </c>
      <c r="Q54" s="14" t="str">
        <f t="shared" ca="1" si="2"/>
        <v>EN EJECUCION</v>
      </c>
    </row>
    <row r="55" spans="1:17" ht="16.5" customHeight="1" thickTop="1" thickBot="1" x14ac:dyDescent="0.3">
      <c r="A55" s="65">
        <v>53</v>
      </c>
      <c r="B55" s="90" t="s">
        <v>1805</v>
      </c>
      <c r="C55" s="29" t="s">
        <v>157</v>
      </c>
      <c r="D55" s="11" t="s">
        <v>766</v>
      </c>
      <c r="E55" s="16">
        <v>42767</v>
      </c>
      <c r="F55" s="24" t="s">
        <v>173</v>
      </c>
      <c r="G55" s="9" t="s">
        <v>146</v>
      </c>
      <c r="H55" s="7" t="s">
        <v>143</v>
      </c>
      <c r="I55" s="17">
        <v>15000000</v>
      </c>
      <c r="J55" s="11" t="s">
        <v>174</v>
      </c>
      <c r="K55" s="18" t="s">
        <v>175</v>
      </c>
      <c r="L55" s="21">
        <v>42768</v>
      </c>
      <c r="M55" s="21">
        <v>42948</v>
      </c>
      <c r="N55" s="21">
        <v>42948</v>
      </c>
      <c r="O55" s="15">
        <f t="shared" si="4"/>
        <v>180</v>
      </c>
      <c r="P55" s="45">
        <f t="shared" si="1"/>
        <v>6</v>
      </c>
      <c r="Q55" s="14" t="str">
        <f t="shared" ca="1" si="2"/>
        <v>TERMINADO</v>
      </c>
    </row>
    <row r="56" spans="1:17" ht="16.5" customHeight="1" thickTop="1" thickBot="1" x14ac:dyDescent="0.3">
      <c r="A56" s="65">
        <v>54</v>
      </c>
      <c r="B56" s="90" t="s">
        <v>1806</v>
      </c>
      <c r="C56" s="29" t="s">
        <v>157</v>
      </c>
      <c r="D56" s="11" t="s">
        <v>184</v>
      </c>
      <c r="E56" s="16">
        <v>42767</v>
      </c>
      <c r="F56" s="24" t="s">
        <v>182</v>
      </c>
      <c r="G56" s="9" t="s">
        <v>146</v>
      </c>
      <c r="H56" s="7" t="s">
        <v>142</v>
      </c>
      <c r="I56" s="17">
        <v>64919096</v>
      </c>
      <c r="J56" s="11" t="s">
        <v>179</v>
      </c>
      <c r="K56" s="18" t="s">
        <v>183</v>
      </c>
      <c r="L56" s="21">
        <v>42768</v>
      </c>
      <c r="M56" s="21">
        <v>43100</v>
      </c>
      <c r="N56" s="21">
        <v>43100</v>
      </c>
      <c r="O56" s="15">
        <f t="shared" si="4"/>
        <v>332</v>
      </c>
      <c r="P56" s="45">
        <f t="shared" si="1"/>
        <v>11.066666666666666</v>
      </c>
      <c r="Q56" s="14" t="str">
        <f t="shared" ca="1" si="2"/>
        <v>EN EJECUCION</v>
      </c>
    </row>
    <row r="57" spans="1:17" ht="16.5" customHeight="1" thickTop="1" thickBot="1" x14ac:dyDescent="0.3">
      <c r="A57" s="65">
        <v>55</v>
      </c>
      <c r="B57" s="90" t="s">
        <v>1807</v>
      </c>
      <c r="C57" s="29" t="s">
        <v>157</v>
      </c>
      <c r="D57" s="11" t="s">
        <v>789</v>
      </c>
      <c r="E57" s="16">
        <v>42767</v>
      </c>
      <c r="F57" s="24" t="s">
        <v>192</v>
      </c>
      <c r="G57" s="9" t="s">
        <v>146</v>
      </c>
      <c r="H57" s="7" t="s">
        <v>142</v>
      </c>
      <c r="I57" s="17">
        <v>105493531</v>
      </c>
      <c r="J57" s="11" t="s">
        <v>194</v>
      </c>
      <c r="K57" s="18" t="s">
        <v>193</v>
      </c>
      <c r="L57" s="21">
        <v>42769</v>
      </c>
      <c r="M57" s="21">
        <v>43100</v>
      </c>
      <c r="N57" s="21">
        <v>43100</v>
      </c>
      <c r="O57" s="15">
        <f t="shared" si="4"/>
        <v>331</v>
      </c>
      <c r="P57" s="45">
        <f t="shared" si="1"/>
        <v>11.033333333333333</v>
      </c>
      <c r="Q57" s="14" t="str">
        <f t="shared" ca="1" si="2"/>
        <v>EN EJECUCION</v>
      </c>
    </row>
    <row r="58" spans="1:17" ht="16.5" thickTop="1" thickBot="1" x14ac:dyDescent="0.3">
      <c r="A58" s="65">
        <v>56</v>
      </c>
      <c r="B58" s="90" t="s">
        <v>1808</v>
      </c>
      <c r="C58" s="29" t="s">
        <v>157</v>
      </c>
      <c r="D58" s="11" t="s">
        <v>28</v>
      </c>
      <c r="E58" s="16">
        <v>42768</v>
      </c>
      <c r="F58" s="24" t="s">
        <v>475</v>
      </c>
      <c r="G58" s="9" t="s">
        <v>146</v>
      </c>
      <c r="H58" s="7" t="s">
        <v>142</v>
      </c>
      <c r="I58" s="17">
        <v>21000000</v>
      </c>
      <c r="J58" s="11" t="s">
        <v>623</v>
      </c>
      <c r="K58" s="18" t="s">
        <v>126</v>
      </c>
      <c r="L58" s="21">
        <v>42768</v>
      </c>
      <c r="M58" s="21">
        <v>42948</v>
      </c>
      <c r="N58" s="21">
        <v>42948</v>
      </c>
      <c r="O58" s="15">
        <f t="shared" si="4"/>
        <v>180</v>
      </c>
      <c r="P58" s="45">
        <f t="shared" si="1"/>
        <v>6</v>
      </c>
      <c r="Q58" s="14" t="str">
        <f t="shared" ca="1" si="2"/>
        <v>TERMINADO</v>
      </c>
    </row>
    <row r="59" spans="1:17" ht="16.5" customHeight="1" thickTop="1" thickBot="1" x14ac:dyDescent="0.3">
      <c r="A59" s="65">
        <v>57</v>
      </c>
      <c r="B59" s="90" t="s">
        <v>1809</v>
      </c>
      <c r="C59" s="29" t="s">
        <v>157</v>
      </c>
      <c r="D59" s="11" t="s">
        <v>132</v>
      </c>
      <c r="E59" s="16">
        <v>42768</v>
      </c>
      <c r="F59" s="24" t="s">
        <v>200</v>
      </c>
      <c r="G59" s="9" t="s">
        <v>146</v>
      </c>
      <c r="H59" s="7" t="s">
        <v>142</v>
      </c>
      <c r="I59" s="17">
        <v>31800000</v>
      </c>
      <c r="J59" s="11" t="s">
        <v>199</v>
      </c>
      <c r="K59" s="18" t="s">
        <v>129</v>
      </c>
      <c r="L59" s="21">
        <v>42768</v>
      </c>
      <c r="M59" s="21">
        <v>42948</v>
      </c>
      <c r="N59" s="21">
        <v>42948</v>
      </c>
      <c r="O59" s="15">
        <f t="shared" si="4"/>
        <v>180</v>
      </c>
      <c r="P59" s="45">
        <f t="shared" si="1"/>
        <v>6</v>
      </c>
      <c r="Q59" s="14" t="str">
        <f t="shared" ca="1" si="2"/>
        <v>TERMINADO</v>
      </c>
    </row>
    <row r="60" spans="1:17" ht="16.5" customHeight="1" thickTop="1" thickBot="1" x14ac:dyDescent="0.3">
      <c r="A60" s="65">
        <v>58</v>
      </c>
      <c r="B60" s="90" t="s">
        <v>1810</v>
      </c>
      <c r="C60" s="29" t="s">
        <v>157</v>
      </c>
      <c r="D60" s="11" t="s">
        <v>202</v>
      </c>
      <c r="E60" s="16">
        <v>42769</v>
      </c>
      <c r="F60" s="24" t="s">
        <v>204</v>
      </c>
      <c r="G60" s="9" t="s">
        <v>146</v>
      </c>
      <c r="H60" s="7" t="s">
        <v>142</v>
      </c>
      <c r="I60" s="17">
        <v>81148870</v>
      </c>
      <c r="J60" s="11" t="s">
        <v>203</v>
      </c>
      <c r="K60" s="18" t="s">
        <v>201</v>
      </c>
      <c r="L60" s="21">
        <v>42769</v>
      </c>
      <c r="M60" s="21">
        <v>43100</v>
      </c>
      <c r="N60" s="21">
        <v>43100</v>
      </c>
      <c r="O60" s="15">
        <f t="shared" si="4"/>
        <v>331</v>
      </c>
      <c r="P60" s="45">
        <f t="shared" si="1"/>
        <v>11.033333333333333</v>
      </c>
      <c r="Q60" s="14" t="str">
        <f t="shared" ca="1" si="2"/>
        <v>EN EJECUCION</v>
      </c>
    </row>
    <row r="61" spans="1:17" ht="16.5" customHeight="1" thickTop="1" thickBot="1" x14ac:dyDescent="0.3">
      <c r="A61" s="65">
        <v>59</v>
      </c>
      <c r="B61" s="90" t="s">
        <v>1811</v>
      </c>
      <c r="C61" s="29" t="s">
        <v>157</v>
      </c>
      <c r="D61" s="11" t="s">
        <v>110</v>
      </c>
      <c r="E61" s="16">
        <v>42773</v>
      </c>
      <c r="F61" s="24" t="s">
        <v>476</v>
      </c>
      <c r="G61" s="9" t="s">
        <v>146</v>
      </c>
      <c r="H61" s="7" t="s">
        <v>142</v>
      </c>
      <c r="I61" s="17">
        <v>21000000</v>
      </c>
      <c r="J61" s="11" t="s">
        <v>198</v>
      </c>
      <c r="K61" s="18" t="s">
        <v>79</v>
      </c>
      <c r="L61" s="21">
        <v>42773</v>
      </c>
      <c r="M61" s="21">
        <v>42953</v>
      </c>
      <c r="N61" s="21">
        <v>42953</v>
      </c>
      <c r="O61" s="15">
        <f t="shared" si="4"/>
        <v>180</v>
      </c>
      <c r="P61" s="45">
        <f t="shared" si="1"/>
        <v>6</v>
      </c>
      <c r="Q61" s="14" t="str">
        <f t="shared" ca="1" si="2"/>
        <v>TERMINADO</v>
      </c>
    </row>
    <row r="62" spans="1:17" ht="16.5" customHeight="1" thickTop="1" thickBot="1" x14ac:dyDescent="0.3">
      <c r="A62" s="65">
        <v>60</v>
      </c>
      <c r="B62" s="90" t="s">
        <v>1812</v>
      </c>
      <c r="C62" s="29" t="s">
        <v>157</v>
      </c>
      <c r="D62" s="11" t="s">
        <v>110</v>
      </c>
      <c r="E62" s="16">
        <v>42773</v>
      </c>
      <c r="F62" s="24" t="s">
        <v>477</v>
      </c>
      <c r="G62" s="9" t="s">
        <v>146</v>
      </c>
      <c r="H62" s="7" t="s">
        <v>143</v>
      </c>
      <c r="I62" s="17">
        <v>19800000</v>
      </c>
      <c r="J62" s="11" t="s">
        <v>206</v>
      </c>
      <c r="K62" s="18" t="s">
        <v>79</v>
      </c>
      <c r="L62" s="21">
        <v>42773</v>
      </c>
      <c r="M62" s="21">
        <v>42953</v>
      </c>
      <c r="N62" s="21">
        <v>42953</v>
      </c>
      <c r="O62" s="15">
        <f t="shared" si="4"/>
        <v>180</v>
      </c>
      <c r="P62" s="45">
        <f t="shared" si="1"/>
        <v>6</v>
      </c>
      <c r="Q62" s="14" t="str">
        <f t="shared" ca="1" si="2"/>
        <v>TERMINADO</v>
      </c>
    </row>
    <row r="63" spans="1:17" ht="16.5" customHeight="1" thickTop="1" thickBot="1" x14ac:dyDescent="0.3">
      <c r="A63" s="65">
        <v>61</v>
      </c>
      <c r="B63" s="90" t="s">
        <v>1813</v>
      </c>
      <c r="C63" s="29" t="s">
        <v>157</v>
      </c>
      <c r="D63" s="11" t="s">
        <v>384</v>
      </c>
      <c r="E63" s="16">
        <v>42774</v>
      </c>
      <c r="F63" s="24" t="s">
        <v>210</v>
      </c>
      <c r="G63" s="9" t="s">
        <v>146</v>
      </c>
      <c r="H63" s="7" t="s">
        <v>143</v>
      </c>
      <c r="I63" s="17">
        <v>21600000</v>
      </c>
      <c r="J63" s="11" t="s">
        <v>70</v>
      </c>
      <c r="K63" s="18" t="s">
        <v>208</v>
      </c>
      <c r="L63" s="21">
        <v>42774</v>
      </c>
      <c r="M63" s="21">
        <v>42954</v>
      </c>
      <c r="N63" s="21">
        <v>42954</v>
      </c>
      <c r="O63" s="15">
        <f t="shared" si="4"/>
        <v>180</v>
      </c>
      <c r="P63" s="45">
        <f t="shared" si="1"/>
        <v>6</v>
      </c>
      <c r="Q63" s="14" t="str">
        <f t="shared" ca="1" si="2"/>
        <v>TERMINADO</v>
      </c>
    </row>
    <row r="64" spans="1:17" ht="16.5" customHeight="1" thickTop="1" thickBot="1" x14ac:dyDescent="0.3">
      <c r="A64" s="65">
        <v>62</v>
      </c>
      <c r="B64" s="90" t="s">
        <v>1814</v>
      </c>
      <c r="C64" s="29" t="s">
        <v>157</v>
      </c>
      <c r="D64" s="11" t="s">
        <v>384</v>
      </c>
      <c r="E64" s="16">
        <v>42774</v>
      </c>
      <c r="F64" s="24" t="s">
        <v>478</v>
      </c>
      <c r="G64" s="9" t="s">
        <v>146</v>
      </c>
      <c r="H64" s="7" t="s">
        <v>142</v>
      </c>
      <c r="I64" s="17">
        <v>48000000</v>
      </c>
      <c r="J64" s="11" t="s">
        <v>207</v>
      </c>
      <c r="K64" s="18" t="s">
        <v>208</v>
      </c>
      <c r="L64" s="21">
        <v>42774</v>
      </c>
      <c r="M64" s="21">
        <v>42954</v>
      </c>
      <c r="N64" s="21">
        <v>42954</v>
      </c>
      <c r="O64" s="15">
        <f t="shared" si="4"/>
        <v>180</v>
      </c>
      <c r="P64" s="45">
        <f t="shared" si="1"/>
        <v>6</v>
      </c>
      <c r="Q64" s="14" t="str">
        <f t="shared" ca="1" si="2"/>
        <v>TERMINADO</v>
      </c>
    </row>
    <row r="65" spans="1:17" ht="16.5" customHeight="1" thickTop="1" thickBot="1" x14ac:dyDescent="0.3">
      <c r="A65" s="65">
        <v>63</v>
      </c>
      <c r="B65" s="90" t="s">
        <v>1815</v>
      </c>
      <c r="C65" s="29" t="s">
        <v>157</v>
      </c>
      <c r="D65" s="7" t="s">
        <v>224</v>
      </c>
      <c r="E65" s="16">
        <v>42775</v>
      </c>
      <c r="F65" s="24" t="s">
        <v>211</v>
      </c>
      <c r="G65" s="9" t="s">
        <v>146</v>
      </c>
      <c r="H65" s="7" t="s">
        <v>142</v>
      </c>
      <c r="I65" s="17">
        <v>27000000</v>
      </c>
      <c r="J65" s="11" t="s">
        <v>212</v>
      </c>
      <c r="K65" s="18" t="s">
        <v>128</v>
      </c>
      <c r="L65" s="21">
        <v>42775</v>
      </c>
      <c r="M65" s="21">
        <v>42955</v>
      </c>
      <c r="N65" s="21">
        <v>42955</v>
      </c>
      <c r="O65" s="15">
        <f t="shared" si="4"/>
        <v>180</v>
      </c>
      <c r="P65" s="45">
        <f t="shared" si="1"/>
        <v>6</v>
      </c>
      <c r="Q65" s="14" t="str">
        <f t="shared" ca="1" si="2"/>
        <v>TERMINADO</v>
      </c>
    </row>
    <row r="66" spans="1:17" ht="16.5" customHeight="1" thickTop="1" thickBot="1" x14ac:dyDescent="0.3">
      <c r="A66" s="65">
        <v>64</v>
      </c>
      <c r="B66" s="90" t="s">
        <v>1816</v>
      </c>
      <c r="C66" s="29" t="s">
        <v>157</v>
      </c>
      <c r="D66" s="7" t="s">
        <v>224</v>
      </c>
      <c r="E66" s="16">
        <v>42776</v>
      </c>
      <c r="F66" s="24" t="s">
        <v>213</v>
      </c>
      <c r="G66" s="9" t="s">
        <v>146</v>
      </c>
      <c r="H66" s="7" t="s">
        <v>142</v>
      </c>
      <c r="I66" s="17">
        <v>33600000</v>
      </c>
      <c r="J66" s="11" t="s">
        <v>16</v>
      </c>
      <c r="K66" s="18" t="s">
        <v>128</v>
      </c>
      <c r="L66" s="21">
        <v>42776</v>
      </c>
      <c r="M66" s="21">
        <v>42987</v>
      </c>
      <c r="N66" s="21">
        <v>42987</v>
      </c>
      <c r="O66" s="15">
        <f t="shared" si="4"/>
        <v>211</v>
      </c>
      <c r="P66" s="45">
        <f t="shared" si="1"/>
        <v>7.0333333333333332</v>
      </c>
      <c r="Q66" s="14" t="str">
        <f t="shared" ca="1" si="2"/>
        <v>TERMINADO</v>
      </c>
    </row>
    <row r="67" spans="1:17" ht="16.5" customHeight="1" thickTop="1" thickBot="1" x14ac:dyDescent="0.3">
      <c r="A67" s="65">
        <v>65</v>
      </c>
      <c r="B67" s="90" t="s">
        <v>1817</v>
      </c>
      <c r="C67" s="29" t="s">
        <v>157</v>
      </c>
      <c r="D67" s="11" t="s">
        <v>34</v>
      </c>
      <c r="E67" s="16">
        <v>42776</v>
      </c>
      <c r="F67" s="24" t="s">
        <v>479</v>
      </c>
      <c r="G67" s="9" t="s">
        <v>146</v>
      </c>
      <c r="H67" s="7" t="s">
        <v>142</v>
      </c>
      <c r="I67" s="17">
        <v>33000000</v>
      </c>
      <c r="J67" s="11" t="s">
        <v>209</v>
      </c>
      <c r="K67" s="18" t="s">
        <v>169</v>
      </c>
      <c r="L67" s="21">
        <v>42776</v>
      </c>
      <c r="M67" s="21">
        <v>42966</v>
      </c>
      <c r="N67" s="21">
        <v>42956</v>
      </c>
      <c r="O67" s="15">
        <f t="shared" si="4"/>
        <v>180</v>
      </c>
      <c r="P67" s="45">
        <f t="shared" si="1"/>
        <v>6</v>
      </c>
      <c r="Q67" s="14" t="str">
        <f t="shared" ca="1" si="2"/>
        <v>TERMINADO</v>
      </c>
    </row>
    <row r="68" spans="1:17" ht="16.5" customHeight="1" thickTop="1" thickBot="1" x14ac:dyDescent="0.3">
      <c r="A68" s="65">
        <v>66</v>
      </c>
      <c r="B68" s="90" t="s">
        <v>1818</v>
      </c>
      <c r="C68" s="29" t="s">
        <v>157</v>
      </c>
      <c r="D68" s="11" t="s">
        <v>34</v>
      </c>
      <c r="E68" s="16">
        <v>42779</v>
      </c>
      <c r="F68" s="24" t="s">
        <v>214</v>
      </c>
      <c r="G68" s="9" t="s">
        <v>146</v>
      </c>
      <c r="H68" s="7" t="s">
        <v>142</v>
      </c>
      <c r="I68" s="17">
        <v>21000000</v>
      </c>
      <c r="J68" s="11" t="s">
        <v>225</v>
      </c>
      <c r="K68" s="18" t="s">
        <v>169</v>
      </c>
      <c r="L68" s="21">
        <v>42769</v>
      </c>
      <c r="M68" s="21">
        <v>42949</v>
      </c>
      <c r="N68" s="21">
        <v>42949</v>
      </c>
      <c r="O68" s="15">
        <f t="shared" si="4"/>
        <v>180</v>
      </c>
      <c r="P68" s="45">
        <f t="shared" ref="P68:P93" si="5">+O68/30</f>
        <v>6</v>
      </c>
      <c r="Q68" s="14" t="str">
        <f t="shared" ref="Q68:Q100" ca="1" si="6">IF(L68=0,"",IF($Q$1&gt;M68,"TERMINADO","EN EJECUCION"))</f>
        <v>TERMINADO</v>
      </c>
    </row>
    <row r="69" spans="1:17" ht="16.5" customHeight="1" thickTop="1" thickBot="1" x14ac:dyDescent="0.3">
      <c r="A69" s="65">
        <v>67</v>
      </c>
      <c r="B69" s="90" t="s">
        <v>1819</v>
      </c>
      <c r="C69" s="29" t="s">
        <v>157</v>
      </c>
      <c r="D69" s="11" t="s">
        <v>217</v>
      </c>
      <c r="E69" s="16">
        <v>42779</v>
      </c>
      <c r="F69" s="24" t="s">
        <v>215</v>
      </c>
      <c r="G69" s="9" t="s">
        <v>146</v>
      </c>
      <c r="H69" s="7" t="s">
        <v>142</v>
      </c>
      <c r="I69" s="17">
        <v>22200000</v>
      </c>
      <c r="J69" s="11" t="s">
        <v>216</v>
      </c>
      <c r="K69" s="18" t="s">
        <v>81</v>
      </c>
      <c r="L69" s="21">
        <v>42779</v>
      </c>
      <c r="M69" s="21">
        <v>42959</v>
      </c>
      <c r="N69" s="21">
        <v>42959</v>
      </c>
      <c r="O69" s="15">
        <f t="shared" si="4"/>
        <v>180</v>
      </c>
      <c r="P69" s="45">
        <f t="shared" si="5"/>
        <v>6</v>
      </c>
      <c r="Q69" s="14" t="str">
        <f t="shared" ca="1" si="6"/>
        <v>TERMINADO</v>
      </c>
    </row>
    <row r="70" spans="1:17" ht="16.5" customHeight="1" thickTop="1" thickBot="1" x14ac:dyDescent="0.3">
      <c r="A70" s="65">
        <v>68</v>
      </c>
      <c r="B70" s="90" t="s">
        <v>1820</v>
      </c>
      <c r="C70" s="29" t="s">
        <v>157</v>
      </c>
      <c r="D70" s="7" t="s">
        <v>224</v>
      </c>
      <c r="E70" s="16">
        <v>42779</v>
      </c>
      <c r="F70" s="24" t="s">
        <v>218</v>
      </c>
      <c r="G70" s="9" t="s">
        <v>146</v>
      </c>
      <c r="H70" s="7" t="s">
        <v>142</v>
      </c>
      <c r="I70" s="17">
        <v>36000000</v>
      </c>
      <c r="J70" s="11" t="s">
        <v>807</v>
      </c>
      <c r="K70" s="18" t="s">
        <v>128</v>
      </c>
      <c r="L70" s="21">
        <v>42779</v>
      </c>
      <c r="M70" s="21">
        <v>42959</v>
      </c>
      <c r="N70" s="21">
        <v>42974</v>
      </c>
      <c r="O70" s="15">
        <f t="shared" si="4"/>
        <v>195</v>
      </c>
      <c r="P70" s="45">
        <f t="shared" si="5"/>
        <v>6.5</v>
      </c>
      <c r="Q70" s="14" t="str">
        <f t="shared" ca="1" si="6"/>
        <v>TERMINADO</v>
      </c>
    </row>
    <row r="71" spans="1:17" ht="16.5" customHeight="1" thickTop="1" thickBot="1" x14ac:dyDescent="0.3">
      <c r="A71" s="65">
        <v>69</v>
      </c>
      <c r="B71" s="90" t="s">
        <v>1821</v>
      </c>
      <c r="C71" s="29" t="s">
        <v>157</v>
      </c>
      <c r="D71" s="7" t="s">
        <v>91</v>
      </c>
      <c r="E71" s="16">
        <v>42779</v>
      </c>
      <c r="F71" s="24" t="s">
        <v>219</v>
      </c>
      <c r="G71" s="9" t="s">
        <v>146</v>
      </c>
      <c r="H71" s="7" t="s">
        <v>142</v>
      </c>
      <c r="I71" s="17">
        <v>43800000</v>
      </c>
      <c r="J71" s="11" t="s">
        <v>220</v>
      </c>
      <c r="K71" s="18" t="s">
        <v>127</v>
      </c>
      <c r="L71" s="21">
        <v>42779</v>
      </c>
      <c r="M71" s="21">
        <v>42959</v>
      </c>
      <c r="N71" s="21">
        <v>42959</v>
      </c>
      <c r="O71" s="15">
        <f t="shared" si="4"/>
        <v>180</v>
      </c>
      <c r="P71" s="45">
        <f t="shared" si="5"/>
        <v>6</v>
      </c>
      <c r="Q71" s="14" t="str">
        <f t="shared" ca="1" si="6"/>
        <v>TERMINADO</v>
      </c>
    </row>
    <row r="72" spans="1:17" ht="16.5" customHeight="1" thickTop="1" thickBot="1" x14ac:dyDescent="0.3">
      <c r="A72" s="65">
        <v>70</v>
      </c>
      <c r="B72" s="90" t="s">
        <v>1822</v>
      </c>
      <c r="C72" s="29" t="s">
        <v>157</v>
      </c>
      <c r="D72" s="11" t="s">
        <v>132</v>
      </c>
      <c r="E72" s="16">
        <v>42779</v>
      </c>
      <c r="F72" s="24" t="s">
        <v>221</v>
      </c>
      <c r="G72" s="9" t="s">
        <v>146</v>
      </c>
      <c r="H72" s="7" t="s">
        <v>143</v>
      </c>
      <c r="I72" s="17">
        <v>15000000</v>
      </c>
      <c r="J72" s="11" t="s">
        <v>2</v>
      </c>
      <c r="K72" s="18" t="s">
        <v>129</v>
      </c>
      <c r="L72" s="21">
        <v>42780</v>
      </c>
      <c r="M72" s="21">
        <v>43082</v>
      </c>
      <c r="N72" s="21">
        <v>43082</v>
      </c>
      <c r="O72" s="15">
        <f t="shared" si="4"/>
        <v>302</v>
      </c>
      <c r="P72" s="45">
        <f t="shared" si="5"/>
        <v>10.066666666666666</v>
      </c>
      <c r="Q72" s="14" t="str">
        <f t="shared" ca="1" si="6"/>
        <v>EN EJECUCION</v>
      </c>
    </row>
    <row r="73" spans="1:17" ht="16.5" customHeight="1" thickTop="1" thickBot="1" x14ac:dyDescent="0.3">
      <c r="A73" s="65">
        <v>71</v>
      </c>
      <c r="B73" s="90" t="s">
        <v>1823</v>
      </c>
      <c r="C73" s="29" t="s">
        <v>157</v>
      </c>
      <c r="D73" s="11" t="s">
        <v>132</v>
      </c>
      <c r="E73" s="16">
        <v>42779</v>
      </c>
      <c r="F73" s="24" t="s">
        <v>480</v>
      </c>
      <c r="G73" s="9" t="s">
        <v>146</v>
      </c>
      <c r="H73" s="7" t="s">
        <v>143</v>
      </c>
      <c r="I73" s="17">
        <v>15000000</v>
      </c>
      <c r="J73" s="11" t="s">
        <v>222</v>
      </c>
      <c r="K73" s="18" t="s">
        <v>129</v>
      </c>
      <c r="L73" s="21">
        <v>42780</v>
      </c>
      <c r="M73" s="21">
        <v>43082</v>
      </c>
      <c r="N73" s="21">
        <v>43082</v>
      </c>
      <c r="O73" s="15">
        <f t="shared" si="4"/>
        <v>302</v>
      </c>
      <c r="P73" s="45">
        <f t="shared" si="5"/>
        <v>10.066666666666666</v>
      </c>
      <c r="Q73" s="14" t="str">
        <f t="shared" ca="1" si="6"/>
        <v>EN EJECUCION</v>
      </c>
    </row>
    <row r="74" spans="1:17" ht="16.5" customHeight="1" thickTop="1" thickBot="1" x14ac:dyDescent="0.3">
      <c r="A74" s="65">
        <v>72</v>
      </c>
      <c r="B74" s="90" t="s">
        <v>1824</v>
      </c>
      <c r="C74" s="29" t="s">
        <v>157</v>
      </c>
      <c r="D74" s="7" t="s">
        <v>91</v>
      </c>
      <c r="E74" s="16">
        <v>42780</v>
      </c>
      <c r="F74" s="24" t="s">
        <v>481</v>
      </c>
      <c r="G74" s="9" t="s">
        <v>146</v>
      </c>
      <c r="H74" s="7" t="s">
        <v>142</v>
      </c>
      <c r="I74" s="17">
        <v>45000000</v>
      </c>
      <c r="J74" s="11" t="s">
        <v>223</v>
      </c>
      <c r="K74" s="18" t="s">
        <v>127</v>
      </c>
      <c r="L74" s="21">
        <v>42780</v>
      </c>
      <c r="M74" s="21">
        <v>42960</v>
      </c>
      <c r="N74" s="21">
        <v>42960</v>
      </c>
      <c r="O74" s="15">
        <f t="shared" si="4"/>
        <v>180</v>
      </c>
      <c r="P74" s="45">
        <f t="shared" si="5"/>
        <v>6</v>
      </c>
      <c r="Q74" s="14" t="str">
        <f t="shared" ca="1" si="6"/>
        <v>TERMINADO</v>
      </c>
    </row>
    <row r="75" spans="1:17" ht="16.5" thickTop="1" thickBot="1" x14ac:dyDescent="0.3">
      <c r="A75" s="65">
        <v>73</v>
      </c>
      <c r="B75" s="90" t="s">
        <v>1825</v>
      </c>
      <c r="C75" s="29" t="s">
        <v>157</v>
      </c>
      <c r="D75" s="11" t="s">
        <v>28</v>
      </c>
      <c r="E75" s="16">
        <v>42780</v>
      </c>
      <c r="F75" s="24" t="s">
        <v>482</v>
      </c>
      <c r="G75" s="9" t="s">
        <v>146</v>
      </c>
      <c r="H75" s="7" t="s">
        <v>142</v>
      </c>
      <c r="I75" s="17">
        <v>119000000</v>
      </c>
      <c r="J75" s="11" t="s">
        <v>226</v>
      </c>
      <c r="K75" s="18" t="s">
        <v>126</v>
      </c>
      <c r="L75" s="21">
        <v>42780</v>
      </c>
      <c r="M75" s="21">
        <v>43082</v>
      </c>
      <c r="N75" s="13">
        <v>42962</v>
      </c>
      <c r="O75" s="15">
        <f>N75-L75</f>
        <v>182</v>
      </c>
      <c r="P75" s="45">
        <f t="shared" si="5"/>
        <v>6.0666666666666664</v>
      </c>
      <c r="Q75" s="14" t="str">
        <f t="shared" ca="1" si="6"/>
        <v>EN EJECUCION</v>
      </c>
    </row>
    <row r="76" spans="1:17" ht="16.5" customHeight="1" thickTop="1" thickBot="1" x14ac:dyDescent="0.3">
      <c r="A76" s="65">
        <v>74</v>
      </c>
      <c r="B76" s="90" t="s">
        <v>1826</v>
      </c>
      <c r="C76" s="29" t="s">
        <v>157</v>
      </c>
      <c r="D76" s="11" t="s">
        <v>132</v>
      </c>
      <c r="E76" s="16">
        <v>42780</v>
      </c>
      <c r="F76" s="24" t="s">
        <v>483</v>
      </c>
      <c r="G76" s="9" t="s">
        <v>146</v>
      </c>
      <c r="H76" s="7" t="s">
        <v>142</v>
      </c>
      <c r="I76" s="17">
        <v>20000000</v>
      </c>
      <c r="J76" s="11" t="s">
        <v>227</v>
      </c>
      <c r="K76" s="18" t="s">
        <v>129</v>
      </c>
      <c r="L76" s="21">
        <v>42780</v>
      </c>
      <c r="M76" s="21">
        <v>42929</v>
      </c>
      <c r="N76" s="21">
        <v>42929</v>
      </c>
      <c r="O76" s="15">
        <f t="shared" ref="O76:O139" si="7">N76-L76</f>
        <v>149</v>
      </c>
      <c r="P76" s="45">
        <f t="shared" si="5"/>
        <v>4.9666666666666668</v>
      </c>
      <c r="Q76" s="14" t="str">
        <f t="shared" ca="1" si="6"/>
        <v>TERMINADO</v>
      </c>
    </row>
    <row r="77" spans="1:17" ht="16.5" customHeight="1" thickTop="1" thickBot="1" x14ac:dyDescent="0.3">
      <c r="A77" s="65">
        <v>75</v>
      </c>
      <c r="B77" s="90" t="s">
        <v>1827</v>
      </c>
      <c r="C77" s="29" t="s">
        <v>157</v>
      </c>
      <c r="D77" s="11" t="s">
        <v>132</v>
      </c>
      <c r="E77" s="16">
        <v>42780</v>
      </c>
      <c r="F77" s="24" t="s">
        <v>484</v>
      </c>
      <c r="G77" s="9" t="s">
        <v>146</v>
      </c>
      <c r="H77" s="7" t="s">
        <v>142</v>
      </c>
      <c r="I77" s="17">
        <v>21000000</v>
      </c>
      <c r="J77" s="11" t="s">
        <v>228</v>
      </c>
      <c r="K77" s="18" t="s">
        <v>129</v>
      </c>
      <c r="L77" s="21">
        <v>42780</v>
      </c>
      <c r="M77" s="21">
        <v>42960</v>
      </c>
      <c r="N77" s="21">
        <v>42960</v>
      </c>
      <c r="O77" s="15">
        <f t="shared" si="7"/>
        <v>180</v>
      </c>
      <c r="P77" s="45">
        <f t="shared" si="5"/>
        <v>6</v>
      </c>
      <c r="Q77" s="14" t="str">
        <f t="shared" ca="1" si="6"/>
        <v>TERMINADO</v>
      </c>
    </row>
    <row r="78" spans="1:17" ht="16.5" thickTop="1" thickBot="1" x14ac:dyDescent="0.3">
      <c r="A78" s="65">
        <v>76</v>
      </c>
      <c r="B78" s="90" t="s">
        <v>1828</v>
      </c>
      <c r="C78" s="29" t="s">
        <v>157</v>
      </c>
      <c r="D78" s="11" t="s">
        <v>28</v>
      </c>
      <c r="E78" s="16">
        <v>42780</v>
      </c>
      <c r="F78" s="24" t="s">
        <v>229</v>
      </c>
      <c r="G78" s="9" t="s">
        <v>146</v>
      </c>
      <c r="H78" s="7" t="s">
        <v>143</v>
      </c>
      <c r="I78" s="17">
        <v>10800000</v>
      </c>
      <c r="J78" s="11" t="s">
        <v>230</v>
      </c>
      <c r="K78" s="18" t="s">
        <v>126</v>
      </c>
      <c r="L78" s="21">
        <v>42780</v>
      </c>
      <c r="M78" s="21">
        <v>42960</v>
      </c>
      <c r="N78" s="21">
        <v>42960</v>
      </c>
      <c r="O78" s="15">
        <f t="shared" si="7"/>
        <v>180</v>
      </c>
      <c r="P78" s="45">
        <f t="shared" si="5"/>
        <v>6</v>
      </c>
      <c r="Q78" s="14" t="str">
        <f t="shared" ca="1" si="6"/>
        <v>TERMINADO</v>
      </c>
    </row>
    <row r="79" spans="1:17" ht="16.5" customHeight="1" thickTop="1" thickBot="1" x14ac:dyDescent="0.3">
      <c r="A79" s="65">
        <v>77</v>
      </c>
      <c r="B79" s="90" t="s">
        <v>1829</v>
      </c>
      <c r="C79" s="29" t="s">
        <v>157</v>
      </c>
      <c r="D79" s="11" t="s">
        <v>132</v>
      </c>
      <c r="E79" s="16">
        <v>42781</v>
      </c>
      <c r="F79" s="24" t="s">
        <v>485</v>
      </c>
      <c r="G79" s="9" t="s">
        <v>146</v>
      </c>
      <c r="H79" s="7" t="s">
        <v>143</v>
      </c>
      <c r="I79" s="17">
        <v>15000000</v>
      </c>
      <c r="J79" s="11" t="s">
        <v>3</v>
      </c>
      <c r="K79" s="18" t="s">
        <v>129</v>
      </c>
      <c r="L79" s="21">
        <v>42781</v>
      </c>
      <c r="M79" s="21">
        <v>43083</v>
      </c>
      <c r="N79" s="21">
        <v>43083</v>
      </c>
      <c r="O79" s="15">
        <f t="shared" si="7"/>
        <v>302</v>
      </c>
      <c r="P79" s="45">
        <f t="shared" si="5"/>
        <v>10.066666666666666</v>
      </c>
      <c r="Q79" s="14" t="str">
        <f t="shared" ca="1" si="6"/>
        <v>EN EJECUCION</v>
      </c>
    </row>
    <row r="80" spans="1:17" ht="16.5" customHeight="1" thickTop="1" thickBot="1" x14ac:dyDescent="0.3">
      <c r="A80" s="65">
        <v>78</v>
      </c>
      <c r="B80" s="90" t="s">
        <v>1830</v>
      </c>
      <c r="C80" s="29" t="s">
        <v>157</v>
      </c>
      <c r="D80" s="11" t="s">
        <v>374</v>
      </c>
      <c r="E80" s="16">
        <v>42782</v>
      </c>
      <c r="F80" s="24" t="s">
        <v>486</v>
      </c>
      <c r="G80" s="9" t="s">
        <v>146</v>
      </c>
      <c r="H80" s="7" t="s">
        <v>143</v>
      </c>
      <c r="I80" s="17">
        <v>25740000</v>
      </c>
      <c r="J80" s="11" t="s">
        <v>231</v>
      </c>
      <c r="K80" s="18" t="s">
        <v>232</v>
      </c>
      <c r="L80" s="21">
        <v>42782</v>
      </c>
      <c r="M80" s="21">
        <v>43069</v>
      </c>
      <c r="N80" s="21">
        <v>43069</v>
      </c>
      <c r="O80" s="15">
        <f t="shared" si="7"/>
        <v>287</v>
      </c>
      <c r="P80" s="45">
        <f t="shared" si="5"/>
        <v>9.5666666666666664</v>
      </c>
      <c r="Q80" s="14" t="str">
        <f t="shared" ca="1" si="6"/>
        <v>EN EJECUCION</v>
      </c>
    </row>
    <row r="81" spans="1:17" ht="16.5" customHeight="1" thickTop="1" thickBot="1" x14ac:dyDescent="0.3">
      <c r="A81" s="65">
        <v>79</v>
      </c>
      <c r="B81" s="90" t="s">
        <v>1831</v>
      </c>
      <c r="C81" s="29" t="s">
        <v>157</v>
      </c>
      <c r="D81" s="11" t="s">
        <v>251</v>
      </c>
      <c r="E81" s="16">
        <v>42782</v>
      </c>
      <c r="F81" s="24" t="s">
        <v>487</v>
      </c>
      <c r="G81" s="9" t="s">
        <v>146</v>
      </c>
      <c r="H81" s="7" t="s">
        <v>142</v>
      </c>
      <c r="I81" s="17">
        <v>76650000</v>
      </c>
      <c r="J81" s="11" t="s">
        <v>233</v>
      </c>
      <c r="K81" s="18" t="s">
        <v>242</v>
      </c>
      <c r="L81" s="21">
        <v>42782</v>
      </c>
      <c r="M81" s="21">
        <v>43100</v>
      </c>
      <c r="N81" s="21">
        <v>43100</v>
      </c>
      <c r="O81" s="15">
        <f t="shared" si="7"/>
        <v>318</v>
      </c>
      <c r="P81" s="45">
        <f t="shared" si="5"/>
        <v>10.6</v>
      </c>
      <c r="Q81" s="14" t="str">
        <f t="shared" ca="1" si="6"/>
        <v>EN EJECUCION</v>
      </c>
    </row>
    <row r="82" spans="1:17" ht="16.5" customHeight="1" thickTop="1" thickBot="1" x14ac:dyDescent="0.3">
      <c r="A82" s="65">
        <v>80</v>
      </c>
      <c r="B82" s="90" t="s">
        <v>1832</v>
      </c>
      <c r="C82" s="29" t="s">
        <v>157</v>
      </c>
      <c r="D82" s="11" t="s">
        <v>34</v>
      </c>
      <c r="E82" s="16">
        <v>42782</v>
      </c>
      <c r="F82" s="24" t="s">
        <v>488</v>
      </c>
      <c r="G82" s="9" t="s">
        <v>146</v>
      </c>
      <c r="H82" s="7" t="s">
        <v>142</v>
      </c>
      <c r="I82" s="17">
        <v>35760000</v>
      </c>
      <c r="J82" s="11" t="s">
        <v>808</v>
      </c>
      <c r="K82" s="18" t="s">
        <v>169</v>
      </c>
      <c r="L82" s="21">
        <v>42782</v>
      </c>
      <c r="M82" s="21">
        <v>42962</v>
      </c>
      <c r="N82" s="21">
        <v>42962</v>
      </c>
      <c r="O82" s="15">
        <f t="shared" si="7"/>
        <v>180</v>
      </c>
      <c r="P82" s="45">
        <f t="shared" si="5"/>
        <v>6</v>
      </c>
      <c r="Q82" s="14" t="str">
        <f t="shared" ca="1" si="6"/>
        <v>TERMINADO</v>
      </c>
    </row>
    <row r="83" spans="1:17" ht="16.5" customHeight="1" thickTop="1" thickBot="1" x14ac:dyDescent="0.3">
      <c r="A83" s="65">
        <v>81</v>
      </c>
      <c r="B83" s="90" t="s">
        <v>1833</v>
      </c>
      <c r="C83" s="29" t="s">
        <v>157</v>
      </c>
      <c r="D83" s="11" t="s">
        <v>34</v>
      </c>
      <c r="E83" s="16">
        <v>42782</v>
      </c>
      <c r="F83" s="24" t="s">
        <v>235</v>
      </c>
      <c r="G83" s="9" t="s">
        <v>146</v>
      </c>
      <c r="H83" s="7" t="s">
        <v>142</v>
      </c>
      <c r="I83" s="17">
        <v>19848000</v>
      </c>
      <c r="J83" s="11" t="s">
        <v>23</v>
      </c>
      <c r="K83" s="18" t="s">
        <v>169</v>
      </c>
      <c r="L83" s="21">
        <v>42782</v>
      </c>
      <c r="M83" s="21">
        <v>42962</v>
      </c>
      <c r="N83" s="21">
        <v>42962</v>
      </c>
      <c r="O83" s="15">
        <f t="shared" si="7"/>
        <v>180</v>
      </c>
      <c r="P83" s="45">
        <f t="shared" si="5"/>
        <v>6</v>
      </c>
      <c r="Q83" s="14" t="str">
        <f t="shared" ca="1" si="6"/>
        <v>TERMINADO</v>
      </c>
    </row>
    <row r="84" spans="1:17" ht="16.5" customHeight="1" thickTop="1" thickBot="1" x14ac:dyDescent="0.3">
      <c r="A84" s="65">
        <v>82</v>
      </c>
      <c r="B84" s="90" t="s">
        <v>1834</v>
      </c>
      <c r="C84" s="29" t="s">
        <v>157</v>
      </c>
      <c r="D84" s="11" t="s">
        <v>251</v>
      </c>
      <c r="E84" s="16">
        <v>42782</v>
      </c>
      <c r="F84" s="24" t="s">
        <v>236</v>
      </c>
      <c r="G84" s="9" t="s">
        <v>146</v>
      </c>
      <c r="H84" s="7" t="s">
        <v>142</v>
      </c>
      <c r="I84" s="17">
        <v>44416666</v>
      </c>
      <c r="J84" s="11" t="s">
        <v>237</v>
      </c>
      <c r="K84" s="18" t="s">
        <v>242</v>
      </c>
      <c r="L84" s="21">
        <v>42782</v>
      </c>
      <c r="M84" s="21">
        <v>43100</v>
      </c>
      <c r="N84" s="21">
        <v>43100</v>
      </c>
      <c r="O84" s="15">
        <f t="shared" si="7"/>
        <v>318</v>
      </c>
      <c r="P84" s="45">
        <f t="shared" si="5"/>
        <v>10.6</v>
      </c>
      <c r="Q84" s="14" t="str">
        <f t="shared" ca="1" si="6"/>
        <v>EN EJECUCION</v>
      </c>
    </row>
    <row r="85" spans="1:17" ht="16.5" customHeight="1" thickTop="1" thickBot="1" x14ac:dyDescent="0.3">
      <c r="A85" s="65">
        <v>83</v>
      </c>
      <c r="B85" s="90" t="s">
        <v>1835</v>
      </c>
      <c r="C85" s="29" t="s">
        <v>157</v>
      </c>
      <c r="D85" s="11" t="s">
        <v>251</v>
      </c>
      <c r="E85" s="16">
        <v>42782</v>
      </c>
      <c r="F85" s="24" t="s">
        <v>489</v>
      </c>
      <c r="G85" s="9" t="s">
        <v>146</v>
      </c>
      <c r="H85" s="7" t="s">
        <v>142</v>
      </c>
      <c r="I85" s="17">
        <v>21000000</v>
      </c>
      <c r="J85" s="11" t="s">
        <v>809</v>
      </c>
      <c r="K85" s="18" t="s">
        <v>242</v>
      </c>
      <c r="L85" s="21">
        <v>42782</v>
      </c>
      <c r="M85" s="21">
        <v>42962</v>
      </c>
      <c r="N85" s="21">
        <v>42962</v>
      </c>
      <c r="O85" s="15">
        <f t="shared" si="7"/>
        <v>180</v>
      </c>
      <c r="P85" s="45">
        <f t="shared" si="5"/>
        <v>6</v>
      </c>
      <c r="Q85" s="14" t="str">
        <f t="shared" ca="1" si="6"/>
        <v>TERMINADO</v>
      </c>
    </row>
    <row r="86" spans="1:17" ht="16.5" customHeight="1" thickTop="1" thickBot="1" x14ac:dyDescent="0.3">
      <c r="A86" s="65">
        <v>84</v>
      </c>
      <c r="B86" s="90" t="s">
        <v>1836</v>
      </c>
      <c r="C86" s="29" t="s">
        <v>157</v>
      </c>
      <c r="D86" s="11" t="s">
        <v>150</v>
      </c>
      <c r="E86" s="16">
        <v>42782</v>
      </c>
      <c r="F86" s="24" t="s">
        <v>238</v>
      </c>
      <c r="G86" s="9" t="s">
        <v>146</v>
      </c>
      <c r="H86" s="7" t="s">
        <v>143</v>
      </c>
      <c r="I86" s="17">
        <v>12000000</v>
      </c>
      <c r="J86" s="11" t="s">
        <v>239</v>
      </c>
      <c r="K86" s="18" t="s">
        <v>78</v>
      </c>
      <c r="L86" s="21">
        <v>42782</v>
      </c>
      <c r="M86" s="21">
        <v>42962</v>
      </c>
      <c r="N86" s="21">
        <v>42962</v>
      </c>
      <c r="O86" s="15">
        <f t="shared" si="7"/>
        <v>180</v>
      </c>
      <c r="P86" s="45">
        <f t="shared" si="5"/>
        <v>6</v>
      </c>
      <c r="Q86" s="14" t="str">
        <f t="shared" ca="1" si="6"/>
        <v>TERMINADO</v>
      </c>
    </row>
    <row r="87" spans="1:17" ht="16.5" customHeight="1" thickTop="1" thickBot="1" x14ac:dyDescent="0.3">
      <c r="A87" s="65">
        <v>85</v>
      </c>
      <c r="B87" s="90" t="s">
        <v>1837</v>
      </c>
      <c r="C87" s="29" t="s">
        <v>157</v>
      </c>
      <c r="D87" s="11" t="s">
        <v>150</v>
      </c>
      <c r="E87" s="16">
        <v>42782</v>
      </c>
      <c r="F87" s="24" t="s">
        <v>490</v>
      </c>
      <c r="G87" s="9" t="s">
        <v>146</v>
      </c>
      <c r="H87" s="7" t="s">
        <v>142</v>
      </c>
      <c r="I87" s="17">
        <v>21000000</v>
      </c>
      <c r="J87" s="11" t="s">
        <v>240</v>
      </c>
      <c r="K87" s="18" t="s">
        <v>78</v>
      </c>
      <c r="L87" s="21">
        <v>42782</v>
      </c>
      <c r="M87" s="21">
        <v>42962</v>
      </c>
      <c r="N87" s="21">
        <v>42962</v>
      </c>
      <c r="O87" s="15">
        <f t="shared" si="7"/>
        <v>180</v>
      </c>
      <c r="P87" s="45">
        <f t="shared" si="5"/>
        <v>6</v>
      </c>
      <c r="Q87" s="14" t="str">
        <f t="shared" ca="1" si="6"/>
        <v>TERMINADO</v>
      </c>
    </row>
    <row r="88" spans="1:17" ht="16.5" customHeight="1" thickTop="1" thickBot="1" x14ac:dyDescent="0.3">
      <c r="A88" s="65">
        <v>86</v>
      </c>
      <c r="B88" s="90" t="s">
        <v>1838</v>
      </c>
      <c r="C88" s="29" t="s">
        <v>157</v>
      </c>
      <c r="D88" s="11" t="s">
        <v>251</v>
      </c>
      <c r="E88" s="16">
        <v>42782</v>
      </c>
      <c r="F88" s="24" t="s">
        <v>491</v>
      </c>
      <c r="G88" s="9" t="s">
        <v>146</v>
      </c>
      <c r="H88" s="7" t="s">
        <v>142</v>
      </c>
      <c r="I88" s="17">
        <v>53886666</v>
      </c>
      <c r="J88" s="11" t="s">
        <v>241</v>
      </c>
      <c r="K88" s="18" t="s">
        <v>242</v>
      </c>
      <c r="L88" s="21">
        <v>42782</v>
      </c>
      <c r="M88" s="21">
        <v>43069</v>
      </c>
      <c r="N88" s="21">
        <v>43069</v>
      </c>
      <c r="O88" s="15">
        <f t="shared" si="7"/>
        <v>287</v>
      </c>
      <c r="P88" s="45">
        <f t="shared" si="5"/>
        <v>9.5666666666666664</v>
      </c>
      <c r="Q88" s="14" t="str">
        <f t="shared" ca="1" si="6"/>
        <v>EN EJECUCION</v>
      </c>
    </row>
    <row r="89" spans="1:17" ht="16.5" thickTop="1" thickBot="1" x14ac:dyDescent="0.3">
      <c r="A89" s="65">
        <v>87</v>
      </c>
      <c r="B89" s="90" t="s">
        <v>1839</v>
      </c>
      <c r="C89" s="29" t="s">
        <v>157</v>
      </c>
      <c r="D89" s="11" t="s">
        <v>28</v>
      </c>
      <c r="E89" s="16">
        <v>42783</v>
      </c>
      <c r="F89" s="24" t="s">
        <v>244</v>
      </c>
      <c r="G89" s="9" t="s">
        <v>146</v>
      </c>
      <c r="H89" s="7" t="s">
        <v>143</v>
      </c>
      <c r="I89" s="17">
        <v>2700000</v>
      </c>
      <c r="J89" s="11" t="s">
        <v>243</v>
      </c>
      <c r="K89" s="18" t="s">
        <v>126</v>
      </c>
      <c r="L89" s="21">
        <v>42786</v>
      </c>
      <c r="M89" s="21">
        <v>42813</v>
      </c>
      <c r="N89" s="21">
        <v>42813</v>
      </c>
      <c r="O89" s="15">
        <f t="shared" si="7"/>
        <v>27</v>
      </c>
      <c r="P89" s="45">
        <f t="shared" si="5"/>
        <v>0.9</v>
      </c>
      <c r="Q89" s="14" t="str">
        <f t="shared" ca="1" si="6"/>
        <v>TERMINADO</v>
      </c>
    </row>
    <row r="90" spans="1:17" ht="16.5" customHeight="1" thickTop="1" thickBot="1" x14ac:dyDescent="0.3">
      <c r="A90" s="65">
        <v>88</v>
      </c>
      <c r="B90" s="90" t="s">
        <v>1840</v>
      </c>
      <c r="C90" s="29" t="s">
        <v>157</v>
      </c>
      <c r="D90" s="11" t="s">
        <v>132</v>
      </c>
      <c r="E90" s="16">
        <v>42783</v>
      </c>
      <c r="F90" s="24" t="s">
        <v>492</v>
      </c>
      <c r="G90" s="9" t="s">
        <v>146</v>
      </c>
      <c r="H90" s="7" t="s">
        <v>142</v>
      </c>
      <c r="I90" s="17">
        <v>10500000</v>
      </c>
      <c r="J90" s="11" t="s">
        <v>245</v>
      </c>
      <c r="K90" s="18" t="s">
        <v>129</v>
      </c>
      <c r="L90" s="21">
        <v>42786</v>
      </c>
      <c r="M90" s="21">
        <v>42889</v>
      </c>
      <c r="N90" s="21">
        <v>42889</v>
      </c>
      <c r="O90" s="15">
        <f t="shared" si="7"/>
        <v>103</v>
      </c>
      <c r="P90" s="46">
        <f t="shared" si="5"/>
        <v>3.4333333333333331</v>
      </c>
      <c r="Q90" s="14" t="str">
        <f t="shared" ca="1" si="6"/>
        <v>TERMINADO</v>
      </c>
    </row>
    <row r="91" spans="1:17" ht="16.5" customHeight="1" thickTop="1" thickBot="1" x14ac:dyDescent="0.3">
      <c r="A91" s="65">
        <v>89</v>
      </c>
      <c r="B91" s="90" t="s">
        <v>1841</v>
      </c>
      <c r="C91" s="29" t="s">
        <v>157</v>
      </c>
      <c r="D91" s="7" t="s">
        <v>91</v>
      </c>
      <c r="E91" s="16">
        <v>42783</v>
      </c>
      <c r="F91" s="24" t="s">
        <v>493</v>
      </c>
      <c r="G91" s="9" t="s">
        <v>146</v>
      </c>
      <c r="H91" s="7" t="s">
        <v>142</v>
      </c>
      <c r="I91" s="17">
        <v>39000000</v>
      </c>
      <c r="J91" s="11" t="s">
        <v>248</v>
      </c>
      <c r="K91" s="18" t="s">
        <v>127</v>
      </c>
      <c r="L91" s="21">
        <v>42786</v>
      </c>
      <c r="M91" s="21">
        <v>42966</v>
      </c>
      <c r="N91" s="21">
        <v>42966</v>
      </c>
      <c r="O91" s="15">
        <f t="shared" si="7"/>
        <v>180</v>
      </c>
      <c r="P91" s="45">
        <f t="shared" si="5"/>
        <v>6</v>
      </c>
      <c r="Q91" s="14" t="str">
        <f t="shared" ca="1" si="6"/>
        <v>TERMINADO</v>
      </c>
    </row>
    <row r="92" spans="1:17" ht="16.5" customHeight="1" thickTop="1" thickBot="1" x14ac:dyDescent="0.3">
      <c r="A92" s="65">
        <v>90</v>
      </c>
      <c r="B92" s="90" t="s">
        <v>1842</v>
      </c>
      <c r="C92" s="29" t="s">
        <v>157</v>
      </c>
      <c r="D92" s="11" t="s">
        <v>217</v>
      </c>
      <c r="E92" s="16">
        <v>42783</v>
      </c>
      <c r="F92" s="24" t="s">
        <v>494</v>
      </c>
      <c r="G92" s="9" t="s">
        <v>146</v>
      </c>
      <c r="H92" s="7" t="s">
        <v>143</v>
      </c>
      <c r="I92" s="17">
        <v>19200000</v>
      </c>
      <c r="J92" s="11" t="s">
        <v>246</v>
      </c>
      <c r="K92" s="18" t="s">
        <v>81</v>
      </c>
      <c r="L92" s="21">
        <v>42786</v>
      </c>
      <c r="M92" s="21">
        <v>42966</v>
      </c>
      <c r="N92" s="21">
        <v>42966</v>
      </c>
      <c r="O92" s="15">
        <f t="shared" si="7"/>
        <v>180</v>
      </c>
      <c r="P92" s="45">
        <f t="shared" si="5"/>
        <v>6</v>
      </c>
      <c r="Q92" s="14" t="str">
        <f t="shared" ca="1" si="6"/>
        <v>TERMINADO</v>
      </c>
    </row>
    <row r="93" spans="1:17" ht="16.5" customHeight="1" thickTop="1" thickBot="1" x14ac:dyDescent="0.3">
      <c r="A93" s="65">
        <v>91</v>
      </c>
      <c r="B93" s="90" t="s">
        <v>1843</v>
      </c>
      <c r="C93" s="29" t="s">
        <v>157</v>
      </c>
      <c r="D93" s="7" t="s">
        <v>224</v>
      </c>
      <c r="E93" s="16">
        <v>42783</v>
      </c>
      <c r="F93" s="24" t="s">
        <v>495</v>
      </c>
      <c r="G93" s="9" t="s">
        <v>146</v>
      </c>
      <c r="H93" s="7" t="s">
        <v>142</v>
      </c>
      <c r="I93" s="17">
        <v>24000000</v>
      </c>
      <c r="J93" s="11" t="s">
        <v>247</v>
      </c>
      <c r="K93" s="18" t="s">
        <v>128</v>
      </c>
      <c r="L93" s="21">
        <v>42786</v>
      </c>
      <c r="M93" s="21">
        <v>42966</v>
      </c>
      <c r="N93" s="21">
        <v>42966</v>
      </c>
      <c r="O93" s="15">
        <f t="shared" si="7"/>
        <v>180</v>
      </c>
      <c r="P93" s="45">
        <f t="shared" si="5"/>
        <v>6</v>
      </c>
      <c r="Q93" s="14" t="str">
        <f t="shared" ca="1" si="6"/>
        <v>TERMINADO</v>
      </c>
    </row>
    <row r="94" spans="1:17" ht="16.5" customHeight="1" thickTop="1" thickBot="1" x14ac:dyDescent="0.3">
      <c r="A94" s="65">
        <v>92</v>
      </c>
      <c r="B94" s="90" t="s">
        <v>1844</v>
      </c>
      <c r="C94" s="29" t="s">
        <v>157</v>
      </c>
      <c r="D94" s="11" t="s">
        <v>150</v>
      </c>
      <c r="E94" s="16">
        <v>42786</v>
      </c>
      <c r="F94" s="24" t="s">
        <v>496</v>
      </c>
      <c r="G94" s="9" t="s">
        <v>146</v>
      </c>
      <c r="H94" s="7" t="s">
        <v>142</v>
      </c>
      <c r="I94" s="17">
        <v>30000000</v>
      </c>
      <c r="J94" s="11" t="s">
        <v>249</v>
      </c>
      <c r="K94" s="18" t="s">
        <v>78</v>
      </c>
      <c r="L94" s="21">
        <v>42786</v>
      </c>
      <c r="M94" s="21">
        <v>42966</v>
      </c>
      <c r="N94" s="21">
        <v>42966</v>
      </c>
      <c r="O94" s="15">
        <f t="shared" si="7"/>
        <v>180</v>
      </c>
      <c r="P94" s="45">
        <v>6</v>
      </c>
      <c r="Q94" s="14" t="str">
        <f t="shared" ca="1" si="6"/>
        <v>TERMINADO</v>
      </c>
    </row>
    <row r="95" spans="1:17" ht="16.5" customHeight="1" thickTop="1" thickBot="1" x14ac:dyDescent="0.3">
      <c r="A95" s="65">
        <v>93</v>
      </c>
      <c r="B95" s="90" t="s">
        <v>1845</v>
      </c>
      <c r="C95" s="29" t="s">
        <v>157</v>
      </c>
      <c r="D95" s="11" t="s">
        <v>132</v>
      </c>
      <c r="E95" s="16">
        <v>42786</v>
      </c>
      <c r="F95" s="24" t="s">
        <v>497</v>
      </c>
      <c r="G95" s="9" t="s">
        <v>146</v>
      </c>
      <c r="H95" s="7" t="s">
        <v>142</v>
      </c>
      <c r="I95" s="17">
        <v>27000000</v>
      </c>
      <c r="J95" s="11" t="s">
        <v>259</v>
      </c>
      <c r="K95" s="18" t="s">
        <v>129</v>
      </c>
      <c r="L95" s="21">
        <v>42786</v>
      </c>
      <c r="M95" s="21">
        <v>42966</v>
      </c>
      <c r="N95" s="21">
        <v>42966</v>
      </c>
      <c r="O95" s="15">
        <f t="shared" si="7"/>
        <v>180</v>
      </c>
      <c r="P95" s="45">
        <v>6</v>
      </c>
      <c r="Q95" s="14" t="str">
        <f t="shared" ca="1" si="6"/>
        <v>TERMINADO</v>
      </c>
    </row>
    <row r="96" spans="1:17" ht="16.5" customHeight="1" thickTop="1" thickBot="1" x14ac:dyDescent="0.3">
      <c r="A96" s="65">
        <v>94</v>
      </c>
      <c r="B96" s="90" t="s">
        <v>1846</v>
      </c>
      <c r="C96" s="29" t="s">
        <v>157</v>
      </c>
      <c r="D96" s="11" t="s">
        <v>251</v>
      </c>
      <c r="E96" s="16">
        <v>42786</v>
      </c>
      <c r="F96" s="24" t="s">
        <v>260</v>
      </c>
      <c r="G96" s="9" t="s">
        <v>146</v>
      </c>
      <c r="H96" s="7" t="s">
        <v>143</v>
      </c>
      <c r="I96" s="17">
        <v>27300000</v>
      </c>
      <c r="J96" s="11" t="s">
        <v>250</v>
      </c>
      <c r="K96" s="18" t="s">
        <v>242</v>
      </c>
      <c r="L96" s="21">
        <v>42786</v>
      </c>
      <c r="M96" s="21">
        <v>43100</v>
      </c>
      <c r="N96" s="21">
        <v>43100</v>
      </c>
      <c r="O96" s="15">
        <f t="shared" si="7"/>
        <v>314</v>
      </c>
      <c r="P96" s="45">
        <v>10</v>
      </c>
      <c r="Q96" s="14" t="str">
        <f t="shared" ca="1" si="6"/>
        <v>EN EJECUCION</v>
      </c>
    </row>
    <row r="97" spans="1:17" ht="16.5" customHeight="1" thickTop="1" thickBot="1" x14ac:dyDescent="0.3">
      <c r="A97" s="65">
        <v>95</v>
      </c>
      <c r="B97" s="90" t="s">
        <v>1847</v>
      </c>
      <c r="C97" s="29" t="s">
        <v>157</v>
      </c>
      <c r="D97" s="11" t="s">
        <v>150</v>
      </c>
      <c r="E97" s="16">
        <v>42787</v>
      </c>
      <c r="F97" s="24" t="s">
        <v>498</v>
      </c>
      <c r="G97" s="9" t="s">
        <v>146</v>
      </c>
      <c r="H97" s="7" t="s">
        <v>142</v>
      </c>
      <c r="I97" s="17">
        <v>27000000</v>
      </c>
      <c r="J97" s="11" t="s">
        <v>261</v>
      </c>
      <c r="K97" s="18" t="s">
        <v>78</v>
      </c>
      <c r="L97" s="21">
        <v>42787</v>
      </c>
      <c r="M97" s="21">
        <v>42967</v>
      </c>
      <c r="N97" s="21">
        <v>42967</v>
      </c>
      <c r="O97" s="15">
        <f t="shared" si="7"/>
        <v>180</v>
      </c>
      <c r="P97" s="45">
        <v>6</v>
      </c>
      <c r="Q97" s="14" t="str">
        <f t="shared" ca="1" si="6"/>
        <v>TERMINADO</v>
      </c>
    </row>
    <row r="98" spans="1:17" ht="16.5" customHeight="1" thickTop="1" thickBot="1" x14ac:dyDescent="0.3">
      <c r="A98" s="65">
        <v>96</v>
      </c>
      <c r="B98" s="90" t="s">
        <v>1848</v>
      </c>
      <c r="C98" s="29" t="s">
        <v>157</v>
      </c>
      <c r="D98" s="11" t="s">
        <v>150</v>
      </c>
      <c r="E98" s="16">
        <v>42787</v>
      </c>
      <c r="F98" s="24" t="s">
        <v>499</v>
      </c>
      <c r="G98" s="9" t="s">
        <v>146</v>
      </c>
      <c r="H98" s="7" t="s">
        <v>142</v>
      </c>
      <c r="I98" s="17">
        <v>24000000</v>
      </c>
      <c r="J98" s="11" t="s">
        <v>275</v>
      </c>
      <c r="K98" s="18" t="s">
        <v>78</v>
      </c>
      <c r="L98" s="21">
        <v>42787</v>
      </c>
      <c r="M98" s="21">
        <v>42906</v>
      </c>
      <c r="N98" s="21">
        <v>42906</v>
      </c>
      <c r="O98" s="15">
        <f t="shared" si="7"/>
        <v>119</v>
      </c>
      <c r="P98" s="45">
        <v>4</v>
      </c>
      <c r="Q98" s="14" t="str">
        <f t="shared" ca="1" si="6"/>
        <v>TERMINADO</v>
      </c>
    </row>
    <row r="99" spans="1:17" ht="16.5" customHeight="1" thickTop="1" thickBot="1" x14ac:dyDescent="0.3">
      <c r="A99" s="65">
        <v>97</v>
      </c>
      <c r="B99" s="90" t="s">
        <v>1849</v>
      </c>
      <c r="C99" s="29" t="s">
        <v>157</v>
      </c>
      <c r="D99" s="7" t="s">
        <v>91</v>
      </c>
      <c r="E99" s="16">
        <v>42787</v>
      </c>
      <c r="F99" s="24" t="s">
        <v>262</v>
      </c>
      <c r="G99" s="9" t="s">
        <v>146</v>
      </c>
      <c r="H99" s="7" t="s">
        <v>142</v>
      </c>
      <c r="I99" s="17">
        <v>31800000</v>
      </c>
      <c r="J99" s="11" t="s">
        <v>263</v>
      </c>
      <c r="K99" s="18" t="s">
        <v>127</v>
      </c>
      <c r="L99" s="21">
        <v>42787</v>
      </c>
      <c r="M99" s="21">
        <v>42967</v>
      </c>
      <c r="N99" s="21">
        <v>42967</v>
      </c>
      <c r="O99" s="15">
        <f t="shared" si="7"/>
        <v>180</v>
      </c>
      <c r="P99" s="45">
        <v>6</v>
      </c>
      <c r="Q99" s="14" t="str">
        <f t="shared" ca="1" si="6"/>
        <v>TERMINADO</v>
      </c>
    </row>
    <row r="100" spans="1:17" ht="16.5" customHeight="1" thickTop="1" thickBot="1" x14ac:dyDescent="0.3">
      <c r="A100" s="65">
        <v>98</v>
      </c>
      <c r="B100" s="90" t="s">
        <v>1850</v>
      </c>
      <c r="C100" s="29" t="s">
        <v>157</v>
      </c>
      <c r="D100" s="11" t="s">
        <v>150</v>
      </c>
      <c r="E100" s="16">
        <v>42787</v>
      </c>
      <c r="F100" s="24" t="s">
        <v>500</v>
      </c>
      <c r="G100" s="9" t="s">
        <v>146</v>
      </c>
      <c r="H100" s="7" t="s">
        <v>142</v>
      </c>
      <c r="I100" s="17">
        <v>21000000</v>
      </c>
      <c r="J100" s="11" t="s">
        <v>252</v>
      </c>
      <c r="K100" s="18" t="s">
        <v>78</v>
      </c>
      <c r="L100" s="21">
        <v>42787</v>
      </c>
      <c r="M100" s="21">
        <v>42967</v>
      </c>
      <c r="N100" s="21">
        <v>42967</v>
      </c>
      <c r="O100" s="15">
        <f t="shared" si="7"/>
        <v>180</v>
      </c>
      <c r="P100" s="45">
        <v>6</v>
      </c>
      <c r="Q100" s="14" t="str">
        <f t="shared" ca="1" si="6"/>
        <v>TERMINADO</v>
      </c>
    </row>
    <row r="101" spans="1:17" ht="16.5" customHeight="1" thickTop="1" thickBot="1" x14ac:dyDescent="0.3">
      <c r="A101" s="65">
        <v>99</v>
      </c>
      <c r="B101" s="90" t="s">
        <v>1851</v>
      </c>
      <c r="C101" s="29" t="s">
        <v>157</v>
      </c>
      <c r="D101" s="7" t="s">
        <v>224</v>
      </c>
      <c r="E101" s="16">
        <v>42787</v>
      </c>
      <c r="F101" s="24" t="s">
        <v>276</v>
      </c>
      <c r="G101" s="9" t="s">
        <v>146</v>
      </c>
      <c r="H101" s="7" t="s">
        <v>142</v>
      </c>
      <c r="I101" s="17">
        <v>7000000</v>
      </c>
      <c r="J101" s="11" t="s">
        <v>277</v>
      </c>
      <c r="K101" s="18" t="s">
        <v>128</v>
      </c>
      <c r="L101" s="21">
        <v>42787</v>
      </c>
      <c r="M101" s="21">
        <v>42847</v>
      </c>
      <c r="N101" s="21">
        <v>42847</v>
      </c>
      <c r="O101" s="15">
        <f t="shared" si="7"/>
        <v>60</v>
      </c>
      <c r="P101" s="45">
        <v>2</v>
      </c>
      <c r="Q101" s="14" t="str">
        <f ca="1">IF(L101=0,"",IF($Q$1&gt;M101,"TERMINADO","EN EJECUCION"))</f>
        <v>TERMINADO</v>
      </c>
    </row>
    <row r="102" spans="1:17" ht="16.5" customHeight="1" thickTop="1" thickBot="1" x14ac:dyDescent="0.3">
      <c r="A102" s="65">
        <v>100</v>
      </c>
      <c r="B102" s="90" t="s">
        <v>1852</v>
      </c>
      <c r="C102" s="29" t="s">
        <v>157</v>
      </c>
      <c r="D102" s="11" t="s">
        <v>251</v>
      </c>
      <c r="E102" s="16">
        <v>42787</v>
      </c>
      <c r="F102" s="24" t="s">
        <v>501</v>
      </c>
      <c r="G102" s="9" t="s">
        <v>146</v>
      </c>
      <c r="H102" s="7" t="s">
        <v>142</v>
      </c>
      <c r="I102" s="17">
        <v>78666666</v>
      </c>
      <c r="J102" s="11" t="s">
        <v>264</v>
      </c>
      <c r="K102" s="18" t="s">
        <v>242</v>
      </c>
      <c r="L102" s="21">
        <v>42787</v>
      </c>
      <c r="M102" s="21">
        <v>43069</v>
      </c>
      <c r="N102" s="21">
        <v>43069</v>
      </c>
      <c r="O102" s="15">
        <f t="shared" si="7"/>
        <v>282</v>
      </c>
      <c r="P102" s="45">
        <v>10</v>
      </c>
      <c r="Q102" s="14" t="str">
        <f t="shared" ref="Q102:Q136" ca="1" si="8">IF(L102=0,"",IF($Q$1&gt;M102,"TERMINADO","EN EJECUCION"))</f>
        <v>EN EJECUCION</v>
      </c>
    </row>
    <row r="103" spans="1:17" ht="16.5" customHeight="1" thickTop="1" thickBot="1" x14ac:dyDescent="0.3">
      <c r="A103" s="65">
        <v>101</v>
      </c>
      <c r="B103" s="90" t="s">
        <v>1853</v>
      </c>
      <c r="C103" s="29" t="s">
        <v>157</v>
      </c>
      <c r="D103" s="11" t="s">
        <v>110</v>
      </c>
      <c r="E103" s="16">
        <v>42787</v>
      </c>
      <c r="F103" s="24" t="s">
        <v>265</v>
      </c>
      <c r="G103" s="9" t="s">
        <v>146</v>
      </c>
      <c r="H103" s="7" t="s">
        <v>142</v>
      </c>
      <c r="I103" s="17">
        <v>30000000</v>
      </c>
      <c r="J103" s="11" t="s">
        <v>266</v>
      </c>
      <c r="K103" s="18" t="s">
        <v>79</v>
      </c>
      <c r="L103" s="21">
        <v>42787</v>
      </c>
      <c r="M103" s="21">
        <v>42967</v>
      </c>
      <c r="N103" s="21">
        <v>42967</v>
      </c>
      <c r="O103" s="15">
        <f t="shared" si="7"/>
        <v>180</v>
      </c>
      <c r="P103" s="45">
        <v>6</v>
      </c>
      <c r="Q103" s="14" t="str">
        <f t="shared" ca="1" si="8"/>
        <v>TERMINADO</v>
      </c>
    </row>
    <row r="104" spans="1:17" ht="16.5" customHeight="1" thickTop="1" thickBot="1" x14ac:dyDescent="0.3">
      <c r="A104" s="65">
        <v>102</v>
      </c>
      <c r="B104" s="90" t="s">
        <v>1854</v>
      </c>
      <c r="C104" s="29" t="s">
        <v>157</v>
      </c>
      <c r="D104" s="11" t="s">
        <v>150</v>
      </c>
      <c r="E104" s="16">
        <v>42787</v>
      </c>
      <c r="F104" s="24" t="s">
        <v>502</v>
      </c>
      <c r="G104" s="9" t="s">
        <v>146</v>
      </c>
      <c r="H104" s="7" t="s">
        <v>142</v>
      </c>
      <c r="I104" s="17">
        <v>30000000</v>
      </c>
      <c r="J104" s="11" t="s">
        <v>267</v>
      </c>
      <c r="K104" s="18" t="s">
        <v>78</v>
      </c>
      <c r="L104" s="21">
        <v>42787</v>
      </c>
      <c r="M104" s="21">
        <v>42967</v>
      </c>
      <c r="N104" s="21">
        <v>42967</v>
      </c>
      <c r="O104" s="15">
        <f t="shared" si="7"/>
        <v>180</v>
      </c>
      <c r="P104" s="45">
        <v>6</v>
      </c>
      <c r="Q104" s="14" t="str">
        <f t="shared" ca="1" si="8"/>
        <v>TERMINADO</v>
      </c>
    </row>
    <row r="105" spans="1:17" ht="16.5" customHeight="1" thickTop="1" thickBot="1" x14ac:dyDescent="0.3">
      <c r="A105" s="65">
        <v>103</v>
      </c>
      <c r="B105" s="90" t="s">
        <v>1855</v>
      </c>
      <c r="C105" s="29" t="s">
        <v>157</v>
      </c>
      <c r="D105" s="11" t="s">
        <v>251</v>
      </c>
      <c r="E105" s="16">
        <v>42787</v>
      </c>
      <c r="F105" s="24" t="s">
        <v>503</v>
      </c>
      <c r="G105" s="9" t="s">
        <v>146</v>
      </c>
      <c r="H105" s="7" t="s">
        <v>143</v>
      </c>
      <c r="I105" s="17">
        <v>13653622</v>
      </c>
      <c r="J105" s="11" t="s">
        <v>278</v>
      </c>
      <c r="K105" s="18" t="s">
        <v>279</v>
      </c>
      <c r="L105" s="21">
        <v>42787</v>
      </c>
      <c r="M105" s="21">
        <v>43100</v>
      </c>
      <c r="N105" s="21">
        <v>43100</v>
      </c>
      <c r="O105" s="15">
        <f t="shared" si="7"/>
        <v>313</v>
      </c>
      <c r="P105" s="45">
        <f>+O105/30</f>
        <v>10.433333333333334</v>
      </c>
      <c r="Q105" s="14" t="str">
        <f t="shared" ca="1" si="8"/>
        <v>EN EJECUCION</v>
      </c>
    </row>
    <row r="106" spans="1:17" ht="16.5" customHeight="1" thickTop="1" thickBot="1" x14ac:dyDescent="0.3">
      <c r="A106" s="65">
        <v>104</v>
      </c>
      <c r="B106" s="90" t="s">
        <v>1856</v>
      </c>
      <c r="C106" s="29" t="s">
        <v>157</v>
      </c>
      <c r="D106" s="11" t="s">
        <v>384</v>
      </c>
      <c r="E106" s="16">
        <v>42787</v>
      </c>
      <c r="F106" s="24" t="s">
        <v>280</v>
      </c>
      <c r="G106" s="9" t="s">
        <v>146</v>
      </c>
      <c r="H106" s="7" t="s">
        <v>142</v>
      </c>
      <c r="I106" s="17">
        <v>36000000</v>
      </c>
      <c r="J106" s="11" t="s">
        <v>810</v>
      </c>
      <c r="K106" s="18" t="s">
        <v>208</v>
      </c>
      <c r="L106" s="21">
        <v>42787</v>
      </c>
      <c r="M106" s="21">
        <v>42967</v>
      </c>
      <c r="N106" s="21">
        <v>42967</v>
      </c>
      <c r="O106" s="15">
        <f t="shared" si="7"/>
        <v>180</v>
      </c>
      <c r="P106" s="45">
        <v>6</v>
      </c>
      <c r="Q106" s="14" t="str">
        <f t="shared" ca="1" si="8"/>
        <v>TERMINADO</v>
      </c>
    </row>
    <row r="107" spans="1:17" ht="16.5" customHeight="1" thickTop="1" thickBot="1" x14ac:dyDescent="0.3">
      <c r="A107" s="66">
        <v>105</v>
      </c>
      <c r="B107" s="90" t="s">
        <v>1857</v>
      </c>
      <c r="C107" s="29" t="s">
        <v>157</v>
      </c>
      <c r="D107" s="11" t="s">
        <v>253</v>
      </c>
      <c r="E107" s="16">
        <v>42787</v>
      </c>
      <c r="F107" s="24" t="s">
        <v>268</v>
      </c>
      <c r="G107" s="9" t="s">
        <v>146</v>
      </c>
      <c r="H107" s="7" t="s">
        <v>142</v>
      </c>
      <c r="I107" s="17">
        <v>31800000</v>
      </c>
      <c r="J107" s="11" t="s">
        <v>269</v>
      </c>
      <c r="K107" s="18" t="s">
        <v>270</v>
      </c>
      <c r="L107" s="21">
        <v>42787</v>
      </c>
      <c r="M107" s="21">
        <v>42967</v>
      </c>
      <c r="N107" s="21">
        <v>42967</v>
      </c>
      <c r="O107" s="15">
        <f t="shared" si="7"/>
        <v>180</v>
      </c>
      <c r="P107" s="45">
        <v>6</v>
      </c>
      <c r="Q107" s="14" t="str">
        <f t="shared" ca="1" si="8"/>
        <v>TERMINADO</v>
      </c>
    </row>
    <row r="108" spans="1:17" ht="16.5" customHeight="1" thickTop="1" thickBot="1" x14ac:dyDescent="0.3">
      <c r="A108" s="65">
        <v>106</v>
      </c>
      <c r="B108" s="90" t="s">
        <v>1858</v>
      </c>
      <c r="C108" s="29" t="s">
        <v>157</v>
      </c>
      <c r="D108" s="11" t="s">
        <v>1656</v>
      </c>
      <c r="E108" s="16">
        <v>42787</v>
      </c>
      <c r="F108" s="24" t="s">
        <v>504</v>
      </c>
      <c r="G108" s="9" t="s">
        <v>146</v>
      </c>
      <c r="H108" s="7" t="s">
        <v>142</v>
      </c>
      <c r="I108" s="17">
        <v>40188500</v>
      </c>
      <c r="J108" s="11" t="s">
        <v>271</v>
      </c>
      <c r="K108" s="18" t="s">
        <v>272</v>
      </c>
      <c r="L108" s="21">
        <v>42787</v>
      </c>
      <c r="M108" s="21">
        <v>42952</v>
      </c>
      <c r="N108" s="21">
        <v>42952</v>
      </c>
      <c r="O108" s="15">
        <f t="shared" si="7"/>
        <v>165</v>
      </c>
      <c r="P108" s="45" t="s">
        <v>273</v>
      </c>
      <c r="Q108" s="14" t="str">
        <f t="shared" ca="1" si="8"/>
        <v>TERMINADO</v>
      </c>
    </row>
    <row r="109" spans="1:17" ht="16.5" customHeight="1" thickTop="1" thickBot="1" x14ac:dyDescent="0.3">
      <c r="A109" s="65">
        <v>107</v>
      </c>
      <c r="B109" s="90" t="s">
        <v>1859</v>
      </c>
      <c r="C109" s="29" t="s">
        <v>157</v>
      </c>
      <c r="D109" s="11" t="s">
        <v>876</v>
      </c>
      <c r="E109" s="16">
        <v>42787</v>
      </c>
      <c r="F109" s="24" t="s">
        <v>505</v>
      </c>
      <c r="G109" s="9" t="s">
        <v>146</v>
      </c>
      <c r="H109" s="7" t="s">
        <v>142</v>
      </c>
      <c r="I109" s="17">
        <v>24000000</v>
      </c>
      <c r="J109" s="11" t="s">
        <v>254</v>
      </c>
      <c r="K109" s="18" t="s">
        <v>274</v>
      </c>
      <c r="L109" s="21">
        <v>42787</v>
      </c>
      <c r="M109" s="21">
        <v>42967</v>
      </c>
      <c r="N109" s="21">
        <v>42967</v>
      </c>
      <c r="O109" s="15">
        <f t="shared" si="7"/>
        <v>180</v>
      </c>
      <c r="P109" s="45">
        <v>6</v>
      </c>
      <c r="Q109" s="14" t="str">
        <f t="shared" ca="1" si="8"/>
        <v>TERMINADO</v>
      </c>
    </row>
    <row r="110" spans="1:17" ht="16.5" customHeight="1" thickTop="1" thickBot="1" x14ac:dyDescent="0.3">
      <c r="A110" s="65">
        <v>108</v>
      </c>
      <c r="B110" s="90" t="s">
        <v>1860</v>
      </c>
      <c r="C110" s="29" t="s">
        <v>157</v>
      </c>
      <c r="D110" s="11" t="s">
        <v>253</v>
      </c>
      <c r="E110" s="16">
        <v>42788</v>
      </c>
      <c r="F110" s="24" t="s">
        <v>506</v>
      </c>
      <c r="G110" s="9" t="s">
        <v>146</v>
      </c>
      <c r="H110" s="7" t="s">
        <v>142</v>
      </c>
      <c r="I110" s="17">
        <v>21000000</v>
      </c>
      <c r="J110" s="11" t="s">
        <v>285</v>
      </c>
      <c r="K110" s="18" t="s">
        <v>270</v>
      </c>
      <c r="L110" s="21">
        <v>42788</v>
      </c>
      <c r="M110" s="21">
        <v>42968</v>
      </c>
      <c r="N110" s="21">
        <v>42968</v>
      </c>
      <c r="O110" s="15">
        <f t="shared" si="7"/>
        <v>180</v>
      </c>
      <c r="P110" s="45">
        <v>6</v>
      </c>
      <c r="Q110" s="14" t="str">
        <f t="shared" ca="1" si="8"/>
        <v>TERMINADO</v>
      </c>
    </row>
    <row r="111" spans="1:17" ht="16.5" customHeight="1" thickTop="1" thickBot="1" x14ac:dyDescent="0.3">
      <c r="A111" s="65">
        <v>109</v>
      </c>
      <c r="B111" s="90" t="s">
        <v>1861</v>
      </c>
      <c r="C111" s="29" t="s">
        <v>157</v>
      </c>
      <c r="D111" s="11" t="s">
        <v>251</v>
      </c>
      <c r="E111" s="16">
        <v>42788</v>
      </c>
      <c r="F111" s="24" t="s">
        <v>507</v>
      </c>
      <c r="G111" s="9" t="s">
        <v>146</v>
      </c>
      <c r="H111" s="7" t="s">
        <v>142</v>
      </c>
      <c r="I111" s="17">
        <v>48333333</v>
      </c>
      <c r="J111" s="11" t="s">
        <v>255</v>
      </c>
      <c r="K111" s="18" t="s">
        <v>242</v>
      </c>
      <c r="L111" s="21">
        <v>42788</v>
      </c>
      <c r="M111" s="21">
        <v>43069</v>
      </c>
      <c r="N111" s="21">
        <v>43069</v>
      </c>
      <c r="O111" s="15">
        <f t="shared" si="7"/>
        <v>281</v>
      </c>
      <c r="P111" s="45">
        <f>+O111/30</f>
        <v>9.3666666666666671</v>
      </c>
      <c r="Q111" s="14" t="str">
        <f t="shared" ca="1" si="8"/>
        <v>EN EJECUCION</v>
      </c>
    </row>
    <row r="112" spans="1:17" ht="16.5" thickTop="1" thickBot="1" x14ac:dyDescent="0.3">
      <c r="A112" s="65">
        <v>110</v>
      </c>
      <c r="B112" s="90" t="s">
        <v>1862</v>
      </c>
      <c r="C112" s="29" t="s">
        <v>157</v>
      </c>
      <c r="D112" s="11" t="s">
        <v>28</v>
      </c>
      <c r="E112" s="16">
        <v>42788</v>
      </c>
      <c r="F112" s="24" t="s">
        <v>508</v>
      </c>
      <c r="G112" s="9" t="s">
        <v>146</v>
      </c>
      <c r="H112" s="7" t="s">
        <v>142</v>
      </c>
      <c r="I112" s="17">
        <v>24000000</v>
      </c>
      <c r="J112" s="11" t="s">
        <v>286</v>
      </c>
      <c r="K112" s="18" t="s">
        <v>126</v>
      </c>
      <c r="L112" s="21">
        <v>42788</v>
      </c>
      <c r="M112" s="21">
        <v>42968</v>
      </c>
      <c r="N112" s="21">
        <v>42968</v>
      </c>
      <c r="O112" s="15">
        <f t="shared" si="7"/>
        <v>180</v>
      </c>
      <c r="P112" s="45">
        <v>6</v>
      </c>
      <c r="Q112" s="14" t="str">
        <f t="shared" ca="1" si="8"/>
        <v>TERMINADO</v>
      </c>
    </row>
    <row r="113" spans="1:17" ht="16.5" customHeight="1" thickTop="1" thickBot="1" x14ac:dyDescent="0.3">
      <c r="A113" s="65">
        <v>111</v>
      </c>
      <c r="B113" s="90" t="s">
        <v>1863</v>
      </c>
      <c r="C113" s="29" t="s">
        <v>157</v>
      </c>
      <c r="D113" s="11" t="s">
        <v>256</v>
      </c>
      <c r="E113" s="16">
        <v>42788</v>
      </c>
      <c r="F113" s="24" t="s">
        <v>287</v>
      </c>
      <c r="G113" s="9" t="s">
        <v>146</v>
      </c>
      <c r="H113" s="7" t="s">
        <v>142</v>
      </c>
      <c r="I113" s="17">
        <v>69714256</v>
      </c>
      <c r="J113" s="11" t="s">
        <v>1</v>
      </c>
      <c r="K113" s="18" t="s">
        <v>288</v>
      </c>
      <c r="L113" s="21">
        <v>42788</v>
      </c>
      <c r="M113" s="21">
        <v>43100</v>
      </c>
      <c r="N113" s="21">
        <v>43100</v>
      </c>
      <c r="O113" s="15">
        <f t="shared" si="7"/>
        <v>312</v>
      </c>
      <c r="P113" s="45">
        <f>+O113/30</f>
        <v>10.4</v>
      </c>
      <c r="Q113" s="14" t="str">
        <f t="shared" ca="1" si="8"/>
        <v>EN EJECUCION</v>
      </c>
    </row>
    <row r="114" spans="1:17" ht="16.5" thickTop="1" thickBot="1" x14ac:dyDescent="0.3">
      <c r="A114" s="65">
        <v>112</v>
      </c>
      <c r="B114" s="90" t="s">
        <v>1864</v>
      </c>
      <c r="C114" s="29" t="s">
        <v>157</v>
      </c>
      <c r="D114" s="11" t="s">
        <v>28</v>
      </c>
      <c r="E114" s="16">
        <v>42788</v>
      </c>
      <c r="F114" s="24" t="s">
        <v>509</v>
      </c>
      <c r="G114" s="9" t="s">
        <v>146</v>
      </c>
      <c r="H114" s="7" t="s">
        <v>142</v>
      </c>
      <c r="I114" s="17">
        <v>27500000</v>
      </c>
      <c r="J114" s="11" t="s">
        <v>289</v>
      </c>
      <c r="K114" s="18" t="s">
        <v>126</v>
      </c>
      <c r="L114" s="21">
        <v>42788</v>
      </c>
      <c r="M114" s="21">
        <v>42937</v>
      </c>
      <c r="N114" s="21">
        <v>42937</v>
      </c>
      <c r="O114" s="15">
        <f t="shared" si="7"/>
        <v>149</v>
      </c>
      <c r="P114" s="45">
        <v>5</v>
      </c>
      <c r="Q114" s="14" t="str">
        <f t="shared" ca="1" si="8"/>
        <v>TERMINADO</v>
      </c>
    </row>
    <row r="115" spans="1:17" ht="16.5" customHeight="1" thickTop="1" thickBot="1" x14ac:dyDescent="0.3">
      <c r="A115" s="65">
        <v>113</v>
      </c>
      <c r="B115" s="90" t="s">
        <v>1865</v>
      </c>
      <c r="C115" s="29" t="s">
        <v>157</v>
      </c>
      <c r="D115" s="11" t="s">
        <v>257</v>
      </c>
      <c r="E115" s="16">
        <v>42788</v>
      </c>
      <c r="F115" s="24" t="s">
        <v>510</v>
      </c>
      <c r="G115" s="9" t="s">
        <v>146</v>
      </c>
      <c r="H115" s="7" t="s">
        <v>142</v>
      </c>
      <c r="I115" s="17">
        <v>21000000</v>
      </c>
      <c r="J115" s="11" t="s">
        <v>4</v>
      </c>
      <c r="K115" s="18" t="s">
        <v>284</v>
      </c>
      <c r="L115" s="21">
        <v>42788</v>
      </c>
      <c r="M115" s="21">
        <v>42968</v>
      </c>
      <c r="N115" s="21">
        <v>42968</v>
      </c>
      <c r="O115" s="15">
        <f t="shared" si="7"/>
        <v>180</v>
      </c>
      <c r="P115" s="45">
        <v>6</v>
      </c>
      <c r="Q115" s="14" t="str">
        <f t="shared" ca="1" si="8"/>
        <v>TERMINADO</v>
      </c>
    </row>
    <row r="116" spans="1:17" ht="16.5" customHeight="1" thickTop="1" thickBot="1" x14ac:dyDescent="0.3">
      <c r="A116" s="66">
        <v>114</v>
      </c>
      <c r="B116" s="90" t="s">
        <v>1865</v>
      </c>
      <c r="C116" s="29" t="s">
        <v>157</v>
      </c>
      <c r="D116" s="11" t="s">
        <v>25</v>
      </c>
      <c r="E116" s="16">
        <v>42788</v>
      </c>
      <c r="F116" s="24" t="s">
        <v>511</v>
      </c>
      <c r="G116" s="9" t="s">
        <v>146</v>
      </c>
      <c r="H116" s="7" t="s">
        <v>142</v>
      </c>
      <c r="I116" s="17">
        <v>23400000</v>
      </c>
      <c r="J116" s="11" t="s">
        <v>290</v>
      </c>
      <c r="K116" s="18" t="s">
        <v>291</v>
      </c>
      <c r="L116" s="21">
        <v>42788</v>
      </c>
      <c r="M116" s="21">
        <v>42968</v>
      </c>
      <c r="N116" s="21">
        <v>42968</v>
      </c>
      <c r="O116" s="15">
        <f t="shared" si="7"/>
        <v>180</v>
      </c>
      <c r="P116" s="45">
        <v>6</v>
      </c>
      <c r="Q116" s="14" t="str">
        <f t="shared" ca="1" si="8"/>
        <v>TERMINADO</v>
      </c>
    </row>
    <row r="117" spans="1:17" ht="16.5" customHeight="1" thickTop="1" thickBot="1" x14ac:dyDescent="0.3">
      <c r="A117" s="65">
        <v>115</v>
      </c>
      <c r="B117" s="91" t="s">
        <v>1866</v>
      </c>
      <c r="C117" s="29" t="s">
        <v>157</v>
      </c>
      <c r="D117" s="11" t="s">
        <v>110</v>
      </c>
      <c r="E117" s="16">
        <v>42788</v>
      </c>
      <c r="F117" s="24" t="s">
        <v>512</v>
      </c>
      <c r="G117" s="9" t="s">
        <v>146</v>
      </c>
      <c r="H117" s="7" t="s">
        <v>142</v>
      </c>
      <c r="I117" s="17">
        <v>30000000</v>
      </c>
      <c r="J117" s="11" t="s">
        <v>258</v>
      </c>
      <c r="K117" s="18" t="s">
        <v>79</v>
      </c>
      <c r="L117" s="21">
        <v>42793</v>
      </c>
      <c r="M117" s="21">
        <v>42973</v>
      </c>
      <c r="N117" s="21">
        <v>42973</v>
      </c>
      <c r="O117" s="15">
        <f t="shared" si="7"/>
        <v>180</v>
      </c>
      <c r="P117" s="45">
        <v>6</v>
      </c>
      <c r="Q117" s="14" t="str">
        <f t="shared" ca="1" si="8"/>
        <v>TERMINADO</v>
      </c>
    </row>
    <row r="118" spans="1:17" ht="16.5" thickTop="1" thickBot="1" x14ac:dyDescent="0.3">
      <c r="A118" s="65">
        <v>116</v>
      </c>
      <c r="B118" s="90" t="s">
        <v>1867</v>
      </c>
      <c r="C118" s="29" t="s">
        <v>157</v>
      </c>
      <c r="D118" s="11" t="s">
        <v>28</v>
      </c>
      <c r="E118" s="16">
        <v>42789</v>
      </c>
      <c r="F118" s="24" t="s">
        <v>513</v>
      </c>
      <c r="G118" s="9" t="s">
        <v>146</v>
      </c>
      <c r="H118" s="7" t="s">
        <v>142</v>
      </c>
      <c r="I118" s="17">
        <v>23100000</v>
      </c>
      <c r="J118" s="11" t="s">
        <v>292</v>
      </c>
      <c r="K118" s="18" t="s">
        <v>126</v>
      </c>
      <c r="L118" s="21">
        <v>42789</v>
      </c>
      <c r="M118" s="21">
        <v>42969</v>
      </c>
      <c r="N118" s="21">
        <v>42969</v>
      </c>
      <c r="O118" s="15">
        <f t="shared" si="7"/>
        <v>180</v>
      </c>
      <c r="P118" s="45">
        <v>6</v>
      </c>
      <c r="Q118" s="14" t="str">
        <f t="shared" ca="1" si="8"/>
        <v>TERMINADO</v>
      </c>
    </row>
    <row r="119" spans="1:17" ht="16.5" customHeight="1" thickTop="1" thickBot="1" x14ac:dyDescent="0.3">
      <c r="A119" s="65">
        <v>117</v>
      </c>
      <c r="B119" s="90" t="s">
        <v>1868</v>
      </c>
      <c r="C119" s="29" t="s">
        <v>157</v>
      </c>
      <c r="D119" s="11" t="s">
        <v>955</v>
      </c>
      <c r="E119" s="16">
        <v>42789</v>
      </c>
      <c r="F119" s="24" t="s">
        <v>514</v>
      </c>
      <c r="G119" s="9" t="s">
        <v>146</v>
      </c>
      <c r="H119" s="7" t="s">
        <v>142</v>
      </c>
      <c r="I119" s="17">
        <v>66500000</v>
      </c>
      <c r="J119" s="11" t="s">
        <v>293</v>
      </c>
      <c r="K119" s="18" t="s">
        <v>294</v>
      </c>
      <c r="L119" s="21">
        <v>42789</v>
      </c>
      <c r="M119" s="21">
        <v>43074</v>
      </c>
      <c r="N119" s="21">
        <v>43074</v>
      </c>
      <c r="O119" s="15">
        <f t="shared" si="7"/>
        <v>285</v>
      </c>
      <c r="P119" s="46">
        <v>9.5</v>
      </c>
      <c r="Q119" s="14" t="str">
        <f t="shared" ca="1" si="8"/>
        <v>EN EJECUCION</v>
      </c>
    </row>
    <row r="120" spans="1:17" ht="16.5" customHeight="1" thickTop="1" thickBot="1" x14ac:dyDescent="0.3">
      <c r="A120" s="65">
        <v>118</v>
      </c>
      <c r="B120" s="90" t="s">
        <v>1869</v>
      </c>
      <c r="C120" s="29" t="s">
        <v>157</v>
      </c>
      <c r="D120" s="11" t="s">
        <v>132</v>
      </c>
      <c r="E120" s="16">
        <v>42789</v>
      </c>
      <c r="F120" s="24" t="s">
        <v>295</v>
      </c>
      <c r="G120" s="9" t="s">
        <v>146</v>
      </c>
      <c r="H120" s="7" t="s">
        <v>142</v>
      </c>
      <c r="I120" s="17">
        <v>16500000</v>
      </c>
      <c r="J120" s="11" t="s">
        <v>281</v>
      </c>
      <c r="K120" s="18" t="s">
        <v>129</v>
      </c>
      <c r="L120" s="21">
        <v>42789</v>
      </c>
      <c r="M120" s="21">
        <v>42938</v>
      </c>
      <c r="N120" s="21">
        <v>42938</v>
      </c>
      <c r="O120" s="15">
        <f t="shared" si="7"/>
        <v>149</v>
      </c>
      <c r="P120" s="45">
        <v>5</v>
      </c>
      <c r="Q120" s="14" t="str">
        <f t="shared" ca="1" si="8"/>
        <v>TERMINADO</v>
      </c>
    </row>
    <row r="121" spans="1:17" ht="16.5" thickTop="1" thickBot="1" x14ac:dyDescent="0.3">
      <c r="A121" s="65">
        <v>119</v>
      </c>
      <c r="B121" s="90" t="s">
        <v>1870</v>
      </c>
      <c r="C121" s="29" t="s">
        <v>157</v>
      </c>
      <c r="D121" s="11" t="s">
        <v>28</v>
      </c>
      <c r="E121" s="16">
        <v>42789</v>
      </c>
      <c r="F121" s="24" t="s">
        <v>296</v>
      </c>
      <c r="G121" s="9" t="s">
        <v>146</v>
      </c>
      <c r="H121" s="7" t="s">
        <v>143</v>
      </c>
      <c r="I121" s="17">
        <v>19800000</v>
      </c>
      <c r="J121" s="11" t="s">
        <v>297</v>
      </c>
      <c r="K121" s="18" t="s">
        <v>126</v>
      </c>
      <c r="L121" s="21">
        <v>42789</v>
      </c>
      <c r="M121" s="21">
        <v>42969</v>
      </c>
      <c r="N121" s="21">
        <v>42969</v>
      </c>
      <c r="O121" s="15">
        <f t="shared" si="7"/>
        <v>180</v>
      </c>
      <c r="P121" s="45">
        <v>6</v>
      </c>
      <c r="Q121" s="14" t="str">
        <f t="shared" ca="1" si="8"/>
        <v>TERMINADO</v>
      </c>
    </row>
    <row r="122" spans="1:17" ht="16.5" customHeight="1" thickTop="1" thickBot="1" x14ac:dyDescent="0.3">
      <c r="A122" s="65">
        <v>120</v>
      </c>
      <c r="B122" s="90" t="s">
        <v>1871</v>
      </c>
      <c r="C122" s="29" t="s">
        <v>157</v>
      </c>
      <c r="D122" s="11" t="s">
        <v>384</v>
      </c>
      <c r="E122" s="16">
        <v>42789</v>
      </c>
      <c r="F122" s="24" t="s">
        <v>515</v>
      </c>
      <c r="G122" s="9" t="s">
        <v>146</v>
      </c>
      <c r="H122" s="7" t="s">
        <v>142</v>
      </c>
      <c r="I122" s="17">
        <v>3000000</v>
      </c>
      <c r="J122" s="11" t="s">
        <v>298</v>
      </c>
      <c r="K122" s="18" t="s">
        <v>208</v>
      </c>
      <c r="L122" s="21">
        <v>42789</v>
      </c>
      <c r="M122" s="21">
        <v>42816</v>
      </c>
      <c r="N122" s="21">
        <v>42816</v>
      </c>
      <c r="O122" s="15">
        <f t="shared" si="7"/>
        <v>27</v>
      </c>
      <c r="P122" s="45">
        <v>1</v>
      </c>
      <c r="Q122" s="14" t="str">
        <f t="shared" ca="1" si="8"/>
        <v>TERMINADO</v>
      </c>
    </row>
    <row r="123" spans="1:17" ht="16.5" customHeight="1" thickTop="1" thickBot="1" x14ac:dyDescent="0.3">
      <c r="A123" s="65">
        <v>121</v>
      </c>
      <c r="B123" s="90" t="s">
        <v>1872</v>
      </c>
      <c r="C123" s="29" t="s">
        <v>157</v>
      </c>
      <c r="D123" s="7" t="s">
        <v>224</v>
      </c>
      <c r="E123" s="16">
        <v>42789</v>
      </c>
      <c r="F123" s="24" t="s">
        <v>300</v>
      </c>
      <c r="G123" s="9" t="s">
        <v>146</v>
      </c>
      <c r="H123" s="7" t="s">
        <v>142</v>
      </c>
      <c r="I123" s="17">
        <v>25000000</v>
      </c>
      <c r="J123" s="11" t="s">
        <v>299</v>
      </c>
      <c r="K123" s="18" t="s">
        <v>128</v>
      </c>
      <c r="L123" s="21">
        <v>42789</v>
      </c>
      <c r="M123" s="21">
        <v>42938</v>
      </c>
      <c r="N123" s="21">
        <v>42938</v>
      </c>
      <c r="O123" s="15">
        <f t="shared" si="7"/>
        <v>149</v>
      </c>
      <c r="P123" s="45">
        <v>5</v>
      </c>
      <c r="Q123" s="14" t="str">
        <f t="shared" ca="1" si="8"/>
        <v>TERMINADO</v>
      </c>
    </row>
    <row r="124" spans="1:17" ht="16.5" thickTop="1" thickBot="1" x14ac:dyDescent="0.3">
      <c r="A124" s="65">
        <v>122</v>
      </c>
      <c r="B124" s="90" t="s">
        <v>1873</v>
      </c>
      <c r="C124" s="29" t="s">
        <v>157</v>
      </c>
      <c r="D124" s="11" t="s">
        <v>28</v>
      </c>
      <c r="E124" s="16">
        <v>42790</v>
      </c>
      <c r="F124" s="24" t="s">
        <v>302</v>
      </c>
      <c r="G124" s="9" t="s">
        <v>146</v>
      </c>
      <c r="H124" s="7" t="s">
        <v>143</v>
      </c>
      <c r="I124" s="17">
        <v>19800000</v>
      </c>
      <c r="J124" s="11" t="s">
        <v>303</v>
      </c>
      <c r="K124" s="18" t="s">
        <v>126</v>
      </c>
      <c r="L124" s="21">
        <v>42790</v>
      </c>
      <c r="M124" s="21">
        <v>42970</v>
      </c>
      <c r="N124" s="21">
        <v>42970</v>
      </c>
      <c r="O124" s="15">
        <f t="shared" si="7"/>
        <v>180</v>
      </c>
      <c r="P124" s="45">
        <v>6</v>
      </c>
      <c r="Q124" s="14" t="str">
        <f t="shared" ca="1" si="8"/>
        <v>TERMINADO</v>
      </c>
    </row>
    <row r="125" spans="1:17" ht="16.5" customHeight="1" thickTop="1" thickBot="1" x14ac:dyDescent="0.3">
      <c r="A125" s="65">
        <v>123</v>
      </c>
      <c r="B125" s="90" t="s">
        <v>1874</v>
      </c>
      <c r="C125" s="29" t="s">
        <v>157</v>
      </c>
      <c r="D125" s="7" t="s">
        <v>110</v>
      </c>
      <c r="E125" s="16">
        <v>42790</v>
      </c>
      <c r="F125" s="24" t="s">
        <v>304</v>
      </c>
      <c r="G125" s="9" t="s">
        <v>146</v>
      </c>
      <c r="H125" s="7" t="s">
        <v>142</v>
      </c>
      <c r="I125" s="17">
        <v>35760000</v>
      </c>
      <c r="J125" s="11" t="s">
        <v>301</v>
      </c>
      <c r="K125" s="18" t="s">
        <v>79</v>
      </c>
      <c r="L125" s="21">
        <v>42790</v>
      </c>
      <c r="M125" s="21">
        <v>42970</v>
      </c>
      <c r="N125" s="21">
        <v>42970</v>
      </c>
      <c r="O125" s="15">
        <f t="shared" si="7"/>
        <v>180</v>
      </c>
      <c r="P125" s="45">
        <v>6</v>
      </c>
      <c r="Q125" s="14" t="str">
        <f t="shared" ca="1" si="8"/>
        <v>TERMINADO</v>
      </c>
    </row>
    <row r="126" spans="1:17" ht="16.5" customHeight="1" thickTop="1" thickBot="1" x14ac:dyDescent="0.3">
      <c r="A126" s="65">
        <v>124</v>
      </c>
      <c r="B126" s="90" t="s">
        <v>1875</v>
      </c>
      <c r="C126" s="29" t="s">
        <v>157</v>
      </c>
      <c r="D126" s="7" t="s">
        <v>766</v>
      </c>
      <c r="E126" s="16">
        <v>42790</v>
      </c>
      <c r="F126" s="24" t="s">
        <v>305</v>
      </c>
      <c r="G126" s="9" t="s">
        <v>146</v>
      </c>
      <c r="H126" s="7" t="s">
        <v>142</v>
      </c>
      <c r="I126" s="17">
        <v>21000000</v>
      </c>
      <c r="J126" s="11" t="s">
        <v>811</v>
      </c>
      <c r="K126" s="18" t="s">
        <v>175</v>
      </c>
      <c r="L126" s="21">
        <v>42790</v>
      </c>
      <c r="M126" s="21">
        <v>42970</v>
      </c>
      <c r="N126" s="21">
        <v>42970</v>
      </c>
      <c r="O126" s="15">
        <f t="shared" si="7"/>
        <v>180</v>
      </c>
      <c r="P126" s="45">
        <v>6</v>
      </c>
      <c r="Q126" s="14" t="str">
        <f t="shared" ca="1" si="8"/>
        <v>TERMINADO</v>
      </c>
    </row>
    <row r="127" spans="1:17" ht="16.5" customHeight="1" thickTop="1" thickBot="1" x14ac:dyDescent="0.3">
      <c r="A127" s="65">
        <v>125</v>
      </c>
      <c r="B127" s="90" t="s">
        <v>1876</v>
      </c>
      <c r="C127" s="29" t="s">
        <v>157</v>
      </c>
      <c r="D127" s="11" t="s">
        <v>251</v>
      </c>
      <c r="E127" s="16">
        <v>42790</v>
      </c>
      <c r="F127" s="24" t="s">
        <v>516</v>
      </c>
      <c r="G127" s="9" t="s">
        <v>146</v>
      </c>
      <c r="H127" s="7" t="s">
        <v>142</v>
      </c>
      <c r="I127" s="17">
        <v>48333333</v>
      </c>
      <c r="J127" s="11" t="s">
        <v>12</v>
      </c>
      <c r="K127" s="18" t="s">
        <v>242</v>
      </c>
      <c r="L127" s="21">
        <v>42790</v>
      </c>
      <c r="M127" s="21">
        <v>43069</v>
      </c>
      <c r="N127" s="21">
        <v>43069</v>
      </c>
      <c r="O127" s="15">
        <f t="shared" si="7"/>
        <v>279</v>
      </c>
      <c r="P127" s="45">
        <f>+O127/30</f>
        <v>9.3000000000000007</v>
      </c>
      <c r="Q127" s="14" t="str">
        <f t="shared" ca="1" si="8"/>
        <v>EN EJECUCION</v>
      </c>
    </row>
    <row r="128" spans="1:17" ht="16.5" customHeight="1" thickTop="1" thickBot="1" x14ac:dyDescent="0.3">
      <c r="A128" s="65">
        <v>126</v>
      </c>
      <c r="B128" s="90" t="s">
        <v>1877</v>
      </c>
      <c r="C128" s="29" t="s">
        <v>157</v>
      </c>
      <c r="D128" s="11" t="s">
        <v>251</v>
      </c>
      <c r="E128" s="16">
        <v>42790</v>
      </c>
      <c r="F128" s="24" t="s">
        <v>517</v>
      </c>
      <c r="G128" s="9" t="s">
        <v>146</v>
      </c>
      <c r="H128" s="7" t="s">
        <v>143</v>
      </c>
      <c r="I128" s="17">
        <v>29500000</v>
      </c>
      <c r="J128" s="11" t="s">
        <v>310</v>
      </c>
      <c r="K128" s="18" t="s">
        <v>242</v>
      </c>
      <c r="L128" s="21">
        <v>42790</v>
      </c>
      <c r="M128" s="21">
        <v>43069</v>
      </c>
      <c r="N128" s="21">
        <v>43069</v>
      </c>
      <c r="O128" s="15">
        <f t="shared" si="7"/>
        <v>279</v>
      </c>
      <c r="P128" s="45">
        <f>+O128/30</f>
        <v>9.3000000000000007</v>
      </c>
      <c r="Q128" s="14" t="str">
        <f t="shared" ca="1" si="8"/>
        <v>EN EJECUCION</v>
      </c>
    </row>
    <row r="129" spans="1:17" ht="16.5" thickTop="1" thickBot="1" x14ac:dyDescent="0.3">
      <c r="A129" s="65">
        <v>127</v>
      </c>
      <c r="B129" s="90" t="s">
        <v>1878</v>
      </c>
      <c r="C129" s="29" t="s">
        <v>157</v>
      </c>
      <c r="D129" s="11" t="s">
        <v>28</v>
      </c>
      <c r="E129" s="16">
        <v>42790</v>
      </c>
      <c r="F129" s="24" t="s">
        <v>306</v>
      </c>
      <c r="G129" s="9" t="s">
        <v>146</v>
      </c>
      <c r="H129" s="7" t="s">
        <v>143</v>
      </c>
      <c r="I129" s="17">
        <v>12000000</v>
      </c>
      <c r="J129" s="11" t="s">
        <v>801</v>
      </c>
      <c r="K129" s="18" t="s">
        <v>126</v>
      </c>
      <c r="L129" s="21">
        <v>42790</v>
      </c>
      <c r="M129" s="21">
        <v>42970</v>
      </c>
      <c r="N129" s="21">
        <v>42970</v>
      </c>
      <c r="O129" s="15">
        <f t="shared" si="7"/>
        <v>180</v>
      </c>
      <c r="P129" s="45">
        <v>6</v>
      </c>
      <c r="Q129" s="14" t="str">
        <f t="shared" ca="1" si="8"/>
        <v>TERMINADO</v>
      </c>
    </row>
    <row r="130" spans="1:17" ht="16.5" customHeight="1" thickTop="1" thickBot="1" x14ac:dyDescent="0.3">
      <c r="A130" s="66">
        <v>128</v>
      </c>
      <c r="B130" s="90" t="s">
        <v>1879</v>
      </c>
      <c r="C130" s="29" t="s">
        <v>157</v>
      </c>
      <c r="D130" s="11" t="s">
        <v>251</v>
      </c>
      <c r="E130" s="16">
        <v>42790</v>
      </c>
      <c r="F130" s="24" t="s">
        <v>518</v>
      </c>
      <c r="G130" s="9" t="s">
        <v>146</v>
      </c>
      <c r="H130" s="7" t="s">
        <v>142</v>
      </c>
      <c r="I130" s="17">
        <v>26250000</v>
      </c>
      <c r="J130" s="11" t="s">
        <v>8</v>
      </c>
      <c r="K130" s="18" t="s">
        <v>242</v>
      </c>
      <c r="L130" s="21">
        <v>42790</v>
      </c>
      <c r="M130" s="21">
        <v>42946</v>
      </c>
      <c r="N130" s="21">
        <v>42946</v>
      </c>
      <c r="O130" s="15">
        <f t="shared" si="7"/>
        <v>156</v>
      </c>
      <c r="P130" s="45">
        <v>5</v>
      </c>
      <c r="Q130" s="14" t="str">
        <f t="shared" ca="1" si="8"/>
        <v>TERMINADO</v>
      </c>
    </row>
    <row r="131" spans="1:17" ht="16.5" thickTop="1" thickBot="1" x14ac:dyDescent="0.3">
      <c r="A131" s="65">
        <v>129</v>
      </c>
      <c r="B131" s="90" t="s">
        <v>1880</v>
      </c>
      <c r="C131" s="29" t="s">
        <v>157</v>
      </c>
      <c r="D131" s="11" t="s">
        <v>28</v>
      </c>
      <c r="E131" s="16">
        <v>42790</v>
      </c>
      <c r="F131" s="24" t="s">
        <v>519</v>
      </c>
      <c r="G131" s="9" t="s">
        <v>146</v>
      </c>
      <c r="H131" s="7" t="s">
        <v>142</v>
      </c>
      <c r="I131" s="17">
        <v>30000000</v>
      </c>
      <c r="J131" s="11" t="s">
        <v>282</v>
      </c>
      <c r="K131" s="18" t="s">
        <v>126</v>
      </c>
      <c r="L131" s="21">
        <v>42790</v>
      </c>
      <c r="M131" s="21">
        <v>42970</v>
      </c>
      <c r="N131" s="21">
        <v>42970</v>
      </c>
      <c r="O131" s="15">
        <f t="shared" si="7"/>
        <v>180</v>
      </c>
      <c r="P131" s="45">
        <v>6</v>
      </c>
      <c r="Q131" s="14" t="str">
        <f t="shared" ca="1" si="8"/>
        <v>TERMINADO</v>
      </c>
    </row>
    <row r="132" spans="1:17" ht="16.5" customHeight="1" thickTop="1" thickBot="1" x14ac:dyDescent="0.3">
      <c r="A132" s="65">
        <v>130</v>
      </c>
      <c r="B132" s="90" t="s">
        <v>1881</v>
      </c>
      <c r="C132" s="29" t="s">
        <v>157</v>
      </c>
      <c r="D132" s="7" t="s">
        <v>29</v>
      </c>
      <c r="E132" s="16">
        <v>42790</v>
      </c>
      <c r="F132" s="24" t="s">
        <v>520</v>
      </c>
      <c r="G132" s="9" t="s">
        <v>146</v>
      </c>
      <c r="H132" s="7" t="s">
        <v>143</v>
      </c>
      <c r="I132" s="17">
        <v>16200000</v>
      </c>
      <c r="J132" s="11" t="s">
        <v>19</v>
      </c>
      <c r="K132" s="18" t="s">
        <v>81</v>
      </c>
      <c r="L132" s="21">
        <v>42790</v>
      </c>
      <c r="M132" s="21">
        <v>42970</v>
      </c>
      <c r="N132" s="21">
        <v>42970</v>
      </c>
      <c r="O132" s="15">
        <f t="shared" si="7"/>
        <v>180</v>
      </c>
      <c r="P132" s="45">
        <v>6</v>
      </c>
      <c r="Q132" s="14" t="str">
        <f t="shared" ca="1" si="8"/>
        <v>TERMINADO</v>
      </c>
    </row>
    <row r="133" spans="1:17" ht="16.5" customHeight="1" thickTop="1" thickBot="1" x14ac:dyDescent="0.3">
      <c r="A133" s="65">
        <v>131</v>
      </c>
      <c r="B133" s="90" t="s">
        <v>1882</v>
      </c>
      <c r="C133" s="29" t="s">
        <v>157</v>
      </c>
      <c r="D133" s="11" t="s">
        <v>251</v>
      </c>
      <c r="E133" s="16">
        <v>42790</v>
      </c>
      <c r="F133" s="24" t="s">
        <v>521</v>
      </c>
      <c r="G133" s="9" t="s">
        <v>146</v>
      </c>
      <c r="H133" s="7" t="s">
        <v>142</v>
      </c>
      <c r="I133" s="17">
        <v>58000000</v>
      </c>
      <c r="J133" s="11" t="s">
        <v>311</v>
      </c>
      <c r="K133" s="18" t="s">
        <v>242</v>
      </c>
      <c r="L133" s="21">
        <v>42790</v>
      </c>
      <c r="M133" s="21">
        <v>43069</v>
      </c>
      <c r="N133" s="21">
        <v>43069</v>
      </c>
      <c r="O133" s="15">
        <f t="shared" si="7"/>
        <v>279</v>
      </c>
      <c r="P133" s="45">
        <f>+O133/30</f>
        <v>9.3000000000000007</v>
      </c>
      <c r="Q133" s="14" t="str">
        <f t="shared" ca="1" si="8"/>
        <v>EN EJECUCION</v>
      </c>
    </row>
    <row r="134" spans="1:17" ht="16.5" customHeight="1" thickTop="1" thickBot="1" x14ac:dyDescent="0.3">
      <c r="A134" s="65">
        <v>132</v>
      </c>
      <c r="B134" s="90" t="s">
        <v>1883</v>
      </c>
      <c r="C134" s="29" t="s">
        <v>157</v>
      </c>
      <c r="D134" s="11" t="s">
        <v>132</v>
      </c>
      <c r="E134" s="16">
        <v>42790</v>
      </c>
      <c r="F134" s="24" t="s">
        <v>307</v>
      </c>
      <c r="G134" s="9" t="s">
        <v>146</v>
      </c>
      <c r="H134" s="7" t="s">
        <v>142</v>
      </c>
      <c r="I134" s="17">
        <v>17500000</v>
      </c>
      <c r="J134" s="11" t="s">
        <v>283</v>
      </c>
      <c r="K134" s="18" t="s">
        <v>129</v>
      </c>
      <c r="L134" s="21">
        <v>42790</v>
      </c>
      <c r="M134" s="21">
        <v>42939</v>
      </c>
      <c r="N134" s="21">
        <v>42939</v>
      </c>
      <c r="O134" s="15">
        <f t="shared" si="7"/>
        <v>149</v>
      </c>
      <c r="P134" s="45">
        <v>5</v>
      </c>
      <c r="Q134" s="14" t="str">
        <f t="shared" ca="1" si="8"/>
        <v>TERMINADO</v>
      </c>
    </row>
    <row r="135" spans="1:17" ht="16.5" customHeight="1" thickTop="1" thickBot="1" x14ac:dyDescent="0.3">
      <c r="A135" s="66">
        <v>133</v>
      </c>
      <c r="B135" s="90" t="s">
        <v>1884</v>
      </c>
      <c r="C135" s="29" t="s">
        <v>157</v>
      </c>
      <c r="D135" s="11" t="s">
        <v>132</v>
      </c>
      <c r="E135" s="16">
        <v>42790</v>
      </c>
      <c r="F135" s="24" t="s">
        <v>308</v>
      </c>
      <c r="G135" s="9" t="s">
        <v>146</v>
      </c>
      <c r="H135" s="7" t="s">
        <v>143</v>
      </c>
      <c r="I135" s="17">
        <v>11100000</v>
      </c>
      <c r="J135" s="11" t="s">
        <v>312</v>
      </c>
      <c r="K135" s="18" t="s">
        <v>129</v>
      </c>
      <c r="L135" s="21">
        <v>42790</v>
      </c>
      <c r="M135" s="21">
        <v>42970</v>
      </c>
      <c r="N135" s="21">
        <v>42970</v>
      </c>
      <c r="O135" s="15">
        <f t="shared" si="7"/>
        <v>180</v>
      </c>
      <c r="P135" s="45">
        <v>6</v>
      </c>
      <c r="Q135" s="14" t="str">
        <f t="shared" ca="1" si="8"/>
        <v>TERMINADO</v>
      </c>
    </row>
    <row r="136" spans="1:17" ht="16.5" customHeight="1" thickTop="1" thickBot="1" x14ac:dyDescent="0.3">
      <c r="A136" s="62">
        <v>134</v>
      </c>
      <c r="B136" s="90" t="s">
        <v>1885</v>
      </c>
      <c r="C136" s="29" t="s">
        <v>157</v>
      </c>
      <c r="D136" s="11" t="s">
        <v>132</v>
      </c>
      <c r="E136" s="16">
        <v>42790</v>
      </c>
      <c r="F136" s="24" t="s">
        <v>522</v>
      </c>
      <c r="G136" s="9" t="s">
        <v>146</v>
      </c>
      <c r="H136" s="7" t="s">
        <v>142</v>
      </c>
      <c r="I136" s="17">
        <v>27000000</v>
      </c>
      <c r="J136" s="11" t="s">
        <v>313</v>
      </c>
      <c r="K136" s="18" t="s">
        <v>129</v>
      </c>
      <c r="L136" s="21">
        <v>42790</v>
      </c>
      <c r="M136" s="21">
        <v>42970</v>
      </c>
      <c r="N136" s="21">
        <v>42970</v>
      </c>
      <c r="O136" s="15">
        <f t="shared" si="7"/>
        <v>180</v>
      </c>
      <c r="P136" s="45">
        <v>6</v>
      </c>
      <c r="Q136" s="14" t="str">
        <f t="shared" ca="1" si="8"/>
        <v>TERMINADO</v>
      </c>
    </row>
    <row r="137" spans="1:17" ht="16.5" customHeight="1" thickTop="1" thickBot="1" x14ac:dyDescent="0.3">
      <c r="A137" s="65">
        <v>135</v>
      </c>
      <c r="B137" s="90" t="s">
        <v>1886</v>
      </c>
      <c r="C137" s="29" t="s">
        <v>157</v>
      </c>
      <c r="D137" s="11" t="s">
        <v>132</v>
      </c>
      <c r="E137" s="16">
        <v>42790</v>
      </c>
      <c r="F137" s="24" t="s">
        <v>309</v>
      </c>
      <c r="G137" s="9" t="s">
        <v>146</v>
      </c>
      <c r="H137" s="7" t="s">
        <v>143</v>
      </c>
      <c r="I137" s="17">
        <v>17500000</v>
      </c>
      <c r="J137" s="11" t="s">
        <v>52</v>
      </c>
      <c r="K137" s="18" t="s">
        <v>129</v>
      </c>
      <c r="L137" s="21">
        <v>42790</v>
      </c>
      <c r="M137" s="21">
        <v>43001</v>
      </c>
      <c r="N137" s="21">
        <v>43001</v>
      </c>
      <c r="O137" s="15">
        <f t="shared" si="7"/>
        <v>211</v>
      </c>
      <c r="P137" s="45">
        <v>7</v>
      </c>
      <c r="Q137" s="14" t="str">
        <f ca="1">IF(L137=0,"",IF($Q$1&gt;M137,"TERMINADO","EN EJECUCION"))</f>
        <v>TERMINADO</v>
      </c>
    </row>
    <row r="138" spans="1:17" ht="16.5" customHeight="1" thickTop="1" thickBot="1" x14ac:dyDescent="0.3">
      <c r="A138" s="65">
        <v>136</v>
      </c>
      <c r="B138" s="90" t="s">
        <v>1887</v>
      </c>
      <c r="C138" s="29" t="s">
        <v>157</v>
      </c>
      <c r="D138" s="11" t="s">
        <v>132</v>
      </c>
      <c r="E138" s="16">
        <v>42790</v>
      </c>
      <c r="F138" s="24" t="s">
        <v>523</v>
      </c>
      <c r="G138" s="9" t="s">
        <v>146</v>
      </c>
      <c r="H138" s="7" t="s">
        <v>143</v>
      </c>
      <c r="I138" s="17">
        <v>12000000</v>
      </c>
      <c r="J138" s="11" t="s">
        <v>625</v>
      </c>
      <c r="K138" s="18" t="s">
        <v>129</v>
      </c>
      <c r="L138" s="21">
        <v>42790</v>
      </c>
      <c r="M138" s="21">
        <v>42970</v>
      </c>
      <c r="N138" s="21">
        <v>42970</v>
      </c>
      <c r="O138" s="15">
        <f t="shared" si="7"/>
        <v>180</v>
      </c>
      <c r="P138" s="45">
        <v>6</v>
      </c>
      <c r="Q138" s="14" t="str">
        <f ca="1">IF(L138=0,"",IF($Q$1&gt;M138,"TERMINADO","EN EJECUCION"))</f>
        <v>TERMINADO</v>
      </c>
    </row>
    <row r="139" spans="1:17" ht="16.5" customHeight="1" thickTop="1" thickBot="1" x14ac:dyDescent="0.3">
      <c r="A139" s="65">
        <v>137</v>
      </c>
      <c r="B139" s="90" t="s">
        <v>1888</v>
      </c>
      <c r="C139" s="29" t="s">
        <v>157</v>
      </c>
      <c r="D139" s="7" t="s">
        <v>224</v>
      </c>
      <c r="E139" s="16">
        <v>42793</v>
      </c>
      <c r="F139" s="24" t="s">
        <v>300</v>
      </c>
      <c r="G139" s="9" t="s">
        <v>146</v>
      </c>
      <c r="H139" s="7" t="s">
        <v>142</v>
      </c>
      <c r="I139" s="17">
        <v>25000000</v>
      </c>
      <c r="J139" s="11" t="s">
        <v>315</v>
      </c>
      <c r="K139" s="18" t="s">
        <v>128</v>
      </c>
      <c r="L139" s="21">
        <v>42793</v>
      </c>
      <c r="M139" s="21">
        <v>42942</v>
      </c>
      <c r="N139" s="21">
        <v>42942</v>
      </c>
      <c r="O139" s="15">
        <f t="shared" si="7"/>
        <v>149</v>
      </c>
      <c r="P139" s="45">
        <v>5</v>
      </c>
      <c r="Q139" s="14" t="str">
        <f ca="1">IF(L139=0,"",IF($Q$1&gt;M139,"TERMINADO","EN EJECUCION"))</f>
        <v>TERMINADO</v>
      </c>
    </row>
    <row r="140" spans="1:17" ht="16.5" customHeight="1" thickTop="1" thickBot="1" x14ac:dyDescent="0.3">
      <c r="A140" s="65">
        <v>138</v>
      </c>
      <c r="B140" s="90" t="s">
        <v>1889</v>
      </c>
      <c r="C140" s="29" t="s">
        <v>157</v>
      </c>
      <c r="D140" s="7" t="s">
        <v>217</v>
      </c>
      <c r="E140" s="16">
        <v>42793</v>
      </c>
      <c r="F140" s="24" t="s">
        <v>325</v>
      </c>
      <c r="G140" s="9" t="s">
        <v>146</v>
      </c>
      <c r="H140" s="7" t="s">
        <v>142</v>
      </c>
      <c r="I140" s="17">
        <v>57000000</v>
      </c>
      <c r="J140" s="11" t="s">
        <v>328</v>
      </c>
      <c r="K140" s="18" t="s">
        <v>81</v>
      </c>
      <c r="L140" s="21">
        <v>42793</v>
      </c>
      <c r="M140" s="21">
        <v>43078</v>
      </c>
      <c r="N140" s="21">
        <v>43078</v>
      </c>
      <c r="O140" s="15">
        <f t="shared" ref="O140:O157" si="9">N140-L140</f>
        <v>285</v>
      </c>
      <c r="P140" s="46">
        <v>9.5</v>
      </c>
      <c r="Q140" s="14" t="str">
        <f t="shared" ref="Q140:Q203" ca="1" si="10">IF(L140=0,"",IF($Q$1&gt;M140,"TERMINADO","EN EJECUCION"))</f>
        <v>EN EJECUCION</v>
      </c>
    </row>
    <row r="141" spans="1:17" ht="16.5" customHeight="1" thickTop="1" thickBot="1" x14ac:dyDescent="0.3">
      <c r="A141" s="65">
        <v>139</v>
      </c>
      <c r="B141" s="90" t="s">
        <v>1890</v>
      </c>
      <c r="C141" s="29" t="s">
        <v>157</v>
      </c>
      <c r="D141" s="7" t="s">
        <v>330</v>
      </c>
      <c r="E141" s="16">
        <v>42793</v>
      </c>
      <c r="F141" s="24" t="s">
        <v>329</v>
      </c>
      <c r="G141" s="9" t="s">
        <v>146</v>
      </c>
      <c r="H141" s="7" t="s">
        <v>142</v>
      </c>
      <c r="I141" s="17">
        <v>77460285</v>
      </c>
      <c r="J141" s="11" t="s">
        <v>331</v>
      </c>
      <c r="K141" s="18" t="s">
        <v>288</v>
      </c>
      <c r="L141" s="21">
        <v>42793</v>
      </c>
      <c r="M141" s="21">
        <v>43100</v>
      </c>
      <c r="N141" s="21">
        <v>43100</v>
      </c>
      <c r="O141" s="15">
        <f t="shared" si="9"/>
        <v>307</v>
      </c>
      <c r="P141" s="45">
        <f>+O141/30</f>
        <v>10.233333333333333</v>
      </c>
      <c r="Q141" s="14" t="str">
        <f t="shared" ca="1" si="10"/>
        <v>EN EJECUCION</v>
      </c>
    </row>
    <row r="142" spans="1:17" ht="16.5" customHeight="1" thickTop="1" thickBot="1" x14ac:dyDescent="0.3">
      <c r="A142" s="65">
        <v>140</v>
      </c>
      <c r="B142" s="90" t="s">
        <v>1891</v>
      </c>
      <c r="C142" s="29" t="s">
        <v>157</v>
      </c>
      <c r="D142" s="7" t="s">
        <v>18</v>
      </c>
      <c r="E142" s="16">
        <v>42793</v>
      </c>
      <c r="F142" s="24" t="s">
        <v>524</v>
      </c>
      <c r="G142" s="9" t="s">
        <v>146</v>
      </c>
      <c r="H142" s="7" t="s">
        <v>143</v>
      </c>
      <c r="I142" s="17">
        <v>15000000</v>
      </c>
      <c r="J142" s="11" t="s">
        <v>618</v>
      </c>
      <c r="K142" s="18" t="s">
        <v>270</v>
      </c>
      <c r="L142" s="21">
        <v>42793</v>
      </c>
      <c r="M142" s="21">
        <v>42973</v>
      </c>
      <c r="N142" s="21">
        <v>42973</v>
      </c>
      <c r="O142" s="15">
        <f t="shared" si="9"/>
        <v>180</v>
      </c>
      <c r="P142" s="45">
        <v>6</v>
      </c>
      <c r="Q142" s="14" t="str">
        <f t="shared" ca="1" si="10"/>
        <v>TERMINADO</v>
      </c>
    </row>
    <row r="143" spans="1:17" ht="16.5" customHeight="1" thickTop="1" thickBot="1" x14ac:dyDescent="0.3">
      <c r="A143" s="65">
        <v>141</v>
      </c>
      <c r="B143" s="90" t="s">
        <v>1892</v>
      </c>
      <c r="C143" s="29" t="s">
        <v>157</v>
      </c>
      <c r="D143" s="7" t="s">
        <v>18</v>
      </c>
      <c r="E143" s="16">
        <v>42793</v>
      </c>
      <c r="F143" s="24" t="s">
        <v>326</v>
      </c>
      <c r="G143" s="9" t="s">
        <v>146</v>
      </c>
      <c r="H143" s="7" t="s">
        <v>142</v>
      </c>
      <c r="I143" s="17">
        <v>36000000</v>
      </c>
      <c r="J143" s="11" t="s">
        <v>332</v>
      </c>
      <c r="K143" s="18" t="s">
        <v>270</v>
      </c>
      <c r="L143" s="21">
        <v>42793</v>
      </c>
      <c r="M143" s="21">
        <v>42973</v>
      </c>
      <c r="N143" s="21">
        <v>42973</v>
      </c>
      <c r="O143" s="15">
        <f t="shared" si="9"/>
        <v>180</v>
      </c>
      <c r="P143" s="45">
        <v>6</v>
      </c>
      <c r="Q143" s="14" t="str">
        <f t="shared" ca="1" si="10"/>
        <v>TERMINADO</v>
      </c>
    </row>
    <row r="144" spans="1:17" ht="16.5" customHeight="1" thickTop="1" thickBot="1" x14ac:dyDescent="0.3">
      <c r="A144" s="65">
        <v>142</v>
      </c>
      <c r="B144" s="90" t="s">
        <v>1893</v>
      </c>
      <c r="C144" s="29" t="s">
        <v>157</v>
      </c>
      <c r="D144" s="11" t="s">
        <v>251</v>
      </c>
      <c r="E144" s="16">
        <v>42793</v>
      </c>
      <c r="F144" s="24" t="s">
        <v>525</v>
      </c>
      <c r="G144" s="9" t="s">
        <v>146</v>
      </c>
      <c r="H144" s="7" t="s">
        <v>142</v>
      </c>
      <c r="I144" s="17">
        <v>20400000</v>
      </c>
      <c r="J144" s="11" t="s">
        <v>316</v>
      </c>
      <c r="K144" s="18" t="s">
        <v>242</v>
      </c>
      <c r="L144" s="21">
        <v>42793</v>
      </c>
      <c r="M144" s="21">
        <v>42973</v>
      </c>
      <c r="N144" s="21">
        <v>42973</v>
      </c>
      <c r="O144" s="15">
        <f t="shared" si="9"/>
        <v>180</v>
      </c>
      <c r="P144" s="45">
        <v>6</v>
      </c>
      <c r="Q144" s="14" t="str">
        <f t="shared" ca="1" si="10"/>
        <v>TERMINADO</v>
      </c>
    </row>
    <row r="145" spans="1:17" ht="16.5" customHeight="1" thickTop="1" thickBot="1" x14ac:dyDescent="0.3">
      <c r="A145" s="65">
        <v>143</v>
      </c>
      <c r="B145" s="90" t="s">
        <v>1894</v>
      </c>
      <c r="C145" s="29" t="s">
        <v>157</v>
      </c>
      <c r="D145" s="11" t="s">
        <v>374</v>
      </c>
      <c r="E145" s="16">
        <v>42793</v>
      </c>
      <c r="F145" s="24" t="s">
        <v>360</v>
      </c>
      <c r="G145" s="9" t="s">
        <v>146</v>
      </c>
      <c r="H145" s="7" t="s">
        <v>143</v>
      </c>
      <c r="I145" s="17">
        <v>22500000</v>
      </c>
      <c r="J145" s="11" t="s">
        <v>333</v>
      </c>
      <c r="K145" s="18" t="s">
        <v>232</v>
      </c>
      <c r="L145" s="21">
        <v>42793</v>
      </c>
      <c r="M145" s="21">
        <v>43069</v>
      </c>
      <c r="N145" s="21">
        <v>43069</v>
      </c>
      <c r="O145" s="15">
        <f t="shared" si="9"/>
        <v>276</v>
      </c>
      <c r="P145" s="45">
        <v>9</v>
      </c>
      <c r="Q145" s="14" t="str">
        <f t="shared" ca="1" si="10"/>
        <v>EN EJECUCION</v>
      </c>
    </row>
    <row r="146" spans="1:17" ht="16.5" customHeight="1" thickTop="1" thickBot="1" x14ac:dyDescent="0.3">
      <c r="A146" s="65">
        <v>144</v>
      </c>
      <c r="B146" s="90" t="s">
        <v>1895</v>
      </c>
      <c r="C146" s="29" t="s">
        <v>157</v>
      </c>
      <c r="D146" s="11" t="s">
        <v>251</v>
      </c>
      <c r="E146" s="16">
        <v>42793</v>
      </c>
      <c r="F146" s="24" t="s">
        <v>526</v>
      </c>
      <c r="G146" s="9" t="s">
        <v>146</v>
      </c>
      <c r="H146" s="7" t="s">
        <v>142</v>
      </c>
      <c r="I146" s="17">
        <v>69350000</v>
      </c>
      <c r="J146" s="11" t="s">
        <v>812</v>
      </c>
      <c r="K146" s="18" t="s">
        <v>242</v>
      </c>
      <c r="L146" s="21">
        <v>42793</v>
      </c>
      <c r="M146" s="21">
        <v>43069</v>
      </c>
      <c r="N146" s="21">
        <v>43069</v>
      </c>
      <c r="O146" s="15">
        <f t="shared" si="9"/>
        <v>276</v>
      </c>
      <c r="P146" s="45">
        <f>+O146/30</f>
        <v>9.1999999999999993</v>
      </c>
      <c r="Q146" s="14" t="str">
        <f t="shared" ca="1" si="10"/>
        <v>EN EJECUCION</v>
      </c>
    </row>
    <row r="147" spans="1:17" ht="16.5" customHeight="1" thickTop="1" thickBot="1" x14ac:dyDescent="0.3">
      <c r="A147" s="65">
        <v>145</v>
      </c>
      <c r="B147" s="90" t="s">
        <v>1896</v>
      </c>
      <c r="C147" s="29" t="s">
        <v>157</v>
      </c>
      <c r="D147" s="11" t="s">
        <v>251</v>
      </c>
      <c r="E147" s="16">
        <v>42793</v>
      </c>
      <c r="F147" s="24" t="s">
        <v>527</v>
      </c>
      <c r="G147" s="9" t="s">
        <v>146</v>
      </c>
      <c r="H147" s="7" t="s">
        <v>142</v>
      </c>
      <c r="I147" s="17">
        <v>47500000</v>
      </c>
      <c r="J147" s="11" t="s">
        <v>317</v>
      </c>
      <c r="K147" s="18" t="s">
        <v>242</v>
      </c>
      <c r="L147" s="21">
        <v>42793</v>
      </c>
      <c r="M147" s="21">
        <v>43069</v>
      </c>
      <c r="N147" s="21">
        <v>43069</v>
      </c>
      <c r="O147" s="15">
        <f t="shared" si="9"/>
        <v>276</v>
      </c>
      <c r="P147" s="45">
        <f>+O147/30</f>
        <v>9.1999999999999993</v>
      </c>
      <c r="Q147" s="14" t="str">
        <f t="shared" ca="1" si="10"/>
        <v>EN EJECUCION</v>
      </c>
    </row>
    <row r="148" spans="1:17" ht="16.5" customHeight="1" thickTop="1" thickBot="1" x14ac:dyDescent="0.3">
      <c r="A148" s="65">
        <v>146</v>
      </c>
      <c r="B148" s="90" t="s">
        <v>1897</v>
      </c>
      <c r="C148" s="29" t="s">
        <v>157</v>
      </c>
      <c r="D148" s="7" t="s">
        <v>91</v>
      </c>
      <c r="E148" s="16">
        <v>42793</v>
      </c>
      <c r="F148" s="24" t="s">
        <v>327</v>
      </c>
      <c r="G148" s="9" t="s">
        <v>146</v>
      </c>
      <c r="H148" s="7" t="s">
        <v>143</v>
      </c>
      <c r="I148" s="17">
        <v>15000000</v>
      </c>
      <c r="J148" s="11" t="s">
        <v>337</v>
      </c>
      <c r="K148" s="18" t="s">
        <v>127</v>
      </c>
      <c r="L148" s="21">
        <v>42793</v>
      </c>
      <c r="M148" s="21">
        <v>42973</v>
      </c>
      <c r="N148" s="21">
        <v>42973</v>
      </c>
      <c r="O148" s="15">
        <f t="shared" si="9"/>
        <v>180</v>
      </c>
      <c r="P148" s="45">
        <v>6</v>
      </c>
      <c r="Q148" s="14" t="str">
        <f t="shared" ca="1" si="10"/>
        <v>TERMINADO</v>
      </c>
    </row>
    <row r="149" spans="1:17" ht="16.5" customHeight="1" thickTop="1" thickBot="1" x14ac:dyDescent="0.3">
      <c r="A149" s="62">
        <v>147</v>
      </c>
      <c r="B149" s="90" t="s">
        <v>1898</v>
      </c>
      <c r="C149" s="29" t="s">
        <v>157</v>
      </c>
      <c r="D149" s="7" t="s">
        <v>91</v>
      </c>
      <c r="E149" s="16">
        <v>42793</v>
      </c>
      <c r="F149" s="24" t="s">
        <v>528</v>
      </c>
      <c r="G149" s="9" t="s">
        <v>146</v>
      </c>
      <c r="H149" s="7" t="s">
        <v>143</v>
      </c>
      <c r="I149" s="17">
        <v>15000000</v>
      </c>
      <c r="J149" s="11" t="s">
        <v>338</v>
      </c>
      <c r="K149" s="18" t="s">
        <v>127</v>
      </c>
      <c r="L149" s="21">
        <v>42793</v>
      </c>
      <c r="M149" s="21">
        <v>42973</v>
      </c>
      <c r="N149" s="21">
        <v>42973</v>
      </c>
      <c r="O149" s="15">
        <f t="shared" si="9"/>
        <v>180</v>
      </c>
      <c r="P149" s="45">
        <v>6</v>
      </c>
      <c r="Q149" s="14" t="str">
        <f t="shared" ca="1" si="10"/>
        <v>TERMINADO</v>
      </c>
    </row>
    <row r="150" spans="1:17" ht="16.5" customHeight="1" thickTop="1" thickBot="1" x14ac:dyDescent="0.3">
      <c r="A150" s="65">
        <v>148</v>
      </c>
      <c r="B150" s="90" t="s">
        <v>1899</v>
      </c>
      <c r="C150" s="29" t="s">
        <v>157</v>
      </c>
      <c r="D150" s="11" t="s">
        <v>251</v>
      </c>
      <c r="E150" s="16">
        <v>42794</v>
      </c>
      <c r="F150" s="24" t="s">
        <v>529</v>
      </c>
      <c r="G150" s="9" t="s">
        <v>146</v>
      </c>
      <c r="H150" s="7" t="s">
        <v>143</v>
      </c>
      <c r="I150" s="17">
        <v>19000000</v>
      </c>
      <c r="J150" s="11" t="s">
        <v>339</v>
      </c>
      <c r="K150" s="18" t="s">
        <v>242</v>
      </c>
      <c r="L150" s="21">
        <v>42794</v>
      </c>
      <c r="M150" s="21">
        <v>43069</v>
      </c>
      <c r="N150" s="21">
        <v>43069</v>
      </c>
      <c r="O150" s="15">
        <f t="shared" si="9"/>
        <v>275</v>
      </c>
      <c r="P150" s="45">
        <f>+O150/30</f>
        <v>9.1666666666666661</v>
      </c>
      <c r="Q150" s="14" t="str">
        <f t="shared" ca="1" si="10"/>
        <v>EN EJECUCION</v>
      </c>
    </row>
    <row r="151" spans="1:17" ht="16.5" customHeight="1" thickTop="1" thickBot="1" x14ac:dyDescent="0.3">
      <c r="A151" s="65">
        <v>149</v>
      </c>
      <c r="B151" s="90" t="s">
        <v>1900</v>
      </c>
      <c r="C151" s="29" t="s">
        <v>157</v>
      </c>
      <c r="D151" s="11" t="s">
        <v>132</v>
      </c>
      <c r="E151" s="16">
        <v>42794</v>
      </c>
      <c r="F151" s="24" t="s">
        <v>352</v>
      </c>
      <c r="G151" s="9" t="s">
        <v>146</v>
      </c>
      <c r="H151" s="7" t="s">
        <v>143</v>
      </c>
      <c r="I151" s="17">
        <v>10000000</v>
      </c>
      <c r="J151" s="11" t="s">
        <v>340</v>
      </c>
      <c r="K151" s="18" t="s">
        <v>129</v>
      </c>
      <c r="L151" s="21">
        <v>42794</v>
      </c>
      <c r="M151" s="21">
        <v>42943</v>
      </c>
      <c r="N151" s="21">
        <v>42943</v>
      </c>
      <c r="O151" s="15">
        <f t="shared" si="9"/>
        <v>149</v>
      </c>
      <c r="P151" s="45">
        <v>5</v>
      </c>
      <c r="Q151" s="14" t="str">
        <f t="shared" ca="1" si="10"/>
        <v>TERMINADO</v>
      </c>
    </row>
    <row r="152" spans="1:17" ht="16.5" customHeight="1" thickTop="1" thickBot="1" x14ac:dyDescent="0.3">
      <c r="A152" s="65">
        <v>150</v>
      </c>
      <c r="B152" s="90" t="s">
        <v>1901</v>
      </c>
      <c r="C152" s="29" t="s">
        <v>157</v>
      </c>
      <c r="D152" s="11" t="s">
        <v>251</v>
      </c>
      <c r="E152" s="16">
        <v>42794</v>
      </c>
      <c r="F152" s="24" t="s">
        <v>530</v>
      </c>
      <c r="G152" s="9" t="s">
        <v>146</v>
      </c>
      <c r="H152" s="7" t="s">
        <v>142</v>
      </c>
      <c r="I152" s="17">
        <v>33250000</v>
      </c>
      <c r="J152" s="11" t="s">
        <v>318</v>
      </c>
      <c r="K152" s="18" t="s">
        <v>242</v>
      </c>
      <c r="L152" s="21">
        <v>42794</v>
      </c>
      <c r="M152" s="21">
        <v>43069</v>
      </c>
      <c r="N152" s="21">
        <v>43069</v>
      </c>
      <c r="O152" s="15">
        <f t="shared" si="9"/>
        <v>275</v>
      </c>
      <c r="P152" s="45">
        <f>+O152/30</f>
        <v>9.1666666666666661</v>
      </c>
      <c r="Q152" s="14" t="str">
        <f t="shared" ca="1" si="10"/>
        <v>EN EJECUCION</v>
      </c>
    </row>
    <row r="153" spans="1:17" ht="16.5" customHeight="1" thickTop="1" thickBot="1" x14ac:dyDescent="0.3">
      <c r="A153" s="65">
        <v>151</v>
      </c>
      <c r="B153" s="90" t="s">
        <v>1902</v>
      </c>
      <c r="C153" s="29" t="s">
        <v>157</v>
      </c>
      <c r="D153" s="7" t="s">
        <v>110</v>
      </c>
      <c r="E153" s="16">
        <v>42794</v>
      </c>
      <c r="F153" s="24" t="s">
        <v>531</v>
      </c>
      <c r="G153" s="9" t="s">
        <v>146</v>
      </c>
      <c r="H153" s="7" t="s">
        <v>142</v>
      </c>
      <c r="I153" s="17">
        <v>48000000</v>
      </c>
      <c r="J153" s="11" t="s">
        <v>319</v>
      </c>
      <c r="K153" s="18" t="s">
        <v>79</v>
      </c>
      <c r="L153" s="21">
        <v>42794</v>
      </c>
      <c r="M153" s="21">
        <v>42974</v>
      </c>
      <c r="N153" s="21">
        <v>42974</v>
      </c>
      <c r="O153" s="15">
        <f t="shared" si="9"/>
        <v>180</v>
      </c>
      <c r="P153" s="45">
        <v>6</v>
      </c>
      <c r="Q153" s="14" t="str">
        <f t="shared" ca="1" si="10"/>
        <v>TERMINADO</v>
      </c>
    </row>
    <row r="154" spans="1:17" ht="16.5" customHeight="1" thickTop="1" thickBot="1" x14ac:dyDescent="0.3">
      <c r="A154" s="62">
        <v>152</v>
      </c>
      <c r="B154" s="90" t="s">
        <v>1903</v>
      </c>
      <c r="C154" s="29" t="s">
        <v>314</v>
      </c>
      <c r="D154" s="11" t="s">
        <v>374</v>
      </c>
      <c r="E154" s="16">
        <v>42795</v>
      </c>
      <c r="F154" s="24" t="s">
        <v>532</v>
      </c>
      <c r="G154" s="9" t="s">
        <v>146</v>
      </c>
      <c r="H154" s="7" t="s">
        <v>142</v>
      </c>
      <c r="I154" s="17">
        <v>25600000</v>
      </c>
      <c r="J154" s="11" t="s">
        <v>320</v>
      </c>
      <c r="K154" s="18" t="s">
        <v>232</v>
      </c>
      <c r="L154" s="21">
        <v>42795</v>
      </c>
      <c r="M154" s="21">
        <v>43051</v>
      </c>
      <c r="N154" s="21">
        <v>43051</v>
      </c>
      <c r="O154" s="15">
        <f t="shared" si="9"/>
        <v>256</v>
      </c>
      <c r="P154" s="46">
        <v>8</v>
      </c>
      <c r="Q154" s="14" t="str">
        <f t="shared" ca="1" si="10"/>
        <v>TERMINADO</v>
      </c>
    </row>
    <row r="155" spans="1:17" ht="16.5" customHeight="1" thickTop="1" thickBot="1" x14ac:dyDescent="0.3">
      <c r="A155" s="65">
        <v>153</v>
      </c>
      <c r="B155" s="90" t="s">
        <v>1904</v>
      </c>
      <c r="C155" s="29" t="s">
        <v>314</v>
      </c>
      <c r="D155" s="11" t="s">
        <v>251</v>
      </c>
      <c r="E155" s="16">
        <v>42795</v>
      </c>
      <c r="F155" s="24" t="s">
        <v>533</v>
      </c>
      <c r="G155" s="9" t="s">
        <v>146</v>
      </c>
      <c r="H155" s="7" t="s">
        <v>143</v>
      </c>
      <c r="I155" s="17">
        <v>19000000</v>
      </c>
      <c r="J155" s="11" t="s">
        <v>797</v>
      </c>
      <c r="K155" s="18" t="s">
        <v>242</v>
      </c>
      <c r="L155" s="21">
        <v>42795</v>
      </c>
      <c r="M155" s="21">
        <v>43069</v>
      </c>
      <c r="N155" s="21">
        <v>43069</v>
      </c>
      <c r="O155" s="15">
        <f t="shared" si="9"/>
        <v>274</v>
      </c>
      <c r="P155" s="45">
        <f>+O155/30</f>
        <v>9.1333333333333329</v>
      </c>
      <c r="Q155" s="14" t="str">
        <f t="shared" ca="1" si="10"/>
        <v>EN EJECUCION</v>
      </c>
    </row>
    <row r="156" spans="1:17" ht="16.5" customHeight="1" thickTop="1" thickBot="1" x14ac:dyDescent="0.3">
      <c r="A156" s="65">
        <v>154</v>
      </c>
      <c r="B156" s="90" t="s">
        <v>1905</v>
      </c>
      <c r="C156" s="29" t="s">
        <v>314</v>
      </c>
      <c r="D156" s="11" t="s">
        <v>25</v>
      </c>
      <c r="E156" s="16">
        <v>42795</v>
      </c>
      <c r="F156" s="24" t="s">
        <v>341</v>
      </c>
      <c r="G156" s="9" t="s">
        <v>146</v>
      </c>
      <c r="H156" s="7" t="s">
        <v>142</v>
      </c>
      <c r="I156" s="17">
        <v>24000000</v>
      </c>
      <c r="J156" s="11" t="s">
        <v>353</v>
      </c>
      <c r="K156" s="18" t="s">
        <v>291</v>
      </c>
      <c r="L156" s="21">
        <v>42795</v>
      </c>
      <c r="M156" s="21">
        <v>42978</v>
      </c>
      <c r="N156" s="21">
        <v>42978</v>
      </c>
      <c r="O156" s="15">
        <f>N156-L156</f>
        <v>183</v>
      </c>
      <c r="P156" s="45">
        <f>+O156/30</f>
        <v>6.1</v>
      </c>
      <c r="Q156" s="14" t="str">
        <f t="shared" ca="1" si="10"/>
        <v>TERMINADO</v>
      </c>
    </row>
    <row r="157" spans="1:17" ht="16.5" customHeight="1" thickTop="1" thickBot="1" x14ac:dyDescent="0.3">
      <c r="A157" s="62">
        <v>155</v>
      </c>
      <c r="B157" s="90" t="s">
        <v>1906</v>
      </c>
      <c r="C157" s="29" t="s">
        <v>314</v>
      </c>
      <c r="D157" s="11" t="s">
        <v>251</v>
      </c>
      <c r="E157" s="16">
        <v>42795</v>
      </c>
      <c r="F157" s="24" t="s">
        <v>534</v>
      </c>
      <c r="G157" s="9" t="s">
        <v>146</v>
      </c>
      <c r="H157" s="7" t="s">
        <v>142</v>
      </c>
      <c r="I157" s="17">
        <v>81000000</v>
      </c>
      <c r="J157" s="11" t="s">
        <v>359</v>
      </c>
      <c r="K157" s="18" t="s">
        <v>242</v>
      </c>
      <c r="L157" s="21">
        <v>42795</v>
      </c>
      <c r="M157" s="21">
        <v>43069</v>
      </c>
      <c r="N157" s="21">
        <v>42962</v>
      </c>
      <c r="O157" s="15">
        <f t="shared" si="9"/>
        <v>167</v>
      </c>
      <c r="P157" s="45">
        <f>+O157/30</f>
        <v>5.5666666666666664</v>
      </c>
      <c r="Q157" s="14" t="str">
        <f t="shared" ca="1" si="10"/>
        <v>EN EJECUCION</v>
      </c>
    </row>
    <row r="158" spans="1:17" ht="16.5" customHeight="1" thickTop="1" thickBot="1" x14ac:dyDescent="0.3">
      <c r="A158" s="65">
        <v>156</v>
      </c>
      <c r="B158" s="90" t="s">
        <v>1907</v>
      </c>
      <c r="C158" s="29" t="s">
        <v>314</v>
      </c>
      <c r="D158" s="11" t="s">
        <v>132</v>
      </c>
      <c r="E158" s="16">
        <v>42795</v>
      </c>
      <c r="F158" s="24" t="s">
        <v>342</v>
      </c>
      <c r="G158" s="9" t="s">
        <v>146</v>
      </c>
      <c r="H158" s="7" t="s">
        <v>145</v>
      </c>
      <c r="I158" s="17">
        <v>431047674</v>
      </c>
      <c r="J158" s="11" t="s">
        <v>350</v>
      </c>
      <c r="K158" s="18" t="s">
        <v>129</v>
      </c>
      <c r="L158" s="21">
        <v>42795</v>
      </c>
      <c r="M158" s="21">
        <v>43069</v>
      </c>
      <c r="N158" s="21">
        <v>43069</v>
      </c>
      <c r="O158" s="15">
        <f t="shared" ref="O158" si="11">M158-L158</f>
        <v>274</v>
      </c>
      <c r="P158" s="45">
        <f>+O158/30</f>
        <v>9.1333333333333329</v>
      </c>
      <c r="Q158" s="14" t="str">
        <f t="shared" ca="1" si="10"/>
        <v>EN EJECUCION</v>
      </c>
    </row>
    <row r="159" spans="1:17" ht="16.5" customHeight="1" thickTop="1" thickBot="1" x14ac:dyDescent="0.3">
      <c r="A159" s="65">
        <v>157</v>
      </c>
      <c r="B159" s="90" t="s">
        <v>1908</v>
      </c>
      <c r="C159" s="29" t="s">
        <v>314</v>
      </c>
      <c r="D159" s="11" t="s">
        <v>384</v>
      </c>
      <c r="E159" s="16">
        <v>42795</v>
      </c>
      <c r="F159" s="24" t="s">
        <v>343</v>
      </c>
      <c r="G159" s="9" t="s">
        <v>146</v>
      </c>
      <c r="H159" s="7" t="s">
        <v>142</v>
      </c>
      <c r="I159" s="17">
        <v>100000000</v>
      </c>
      <c r="J159" s="11" t="s">
        <v>321</v>
      </c>
      <c r="K159" s="18" t="s">
        <v>208</v>
      </c>
      <c r="L159" s="21">
        <v>42795</v>
      </c>
      <c r="M159" s="21">
        <v>43095</v>
      </c>
      <c r="N159" s="21">
        <v>43095</v>
      </c>
      <c r="O159" s="15">
        <f t="shared" ref="O159:O222" si="12">N159-L159</f>
        <v>300</v>
      </c>
      <c r="P159" s="45">
        <v>10</v>
      </c>
      <c r="Q159" s="14" t="str">
        <f t="shared" ca="1" si="10"/>
        <v>EN EJECUCION</v>
      </c>
    </row>
    <row r="160" spans="1:17" ht="16.5" customHeight="1" thickTop="1" thickBot="1" x14ac:dyDescent="0.3">
      <c r="A160" s="65">
        <v>158</v>
      </c>
      <c r="B160" s="90" t="s">
        <v>1909</v>
      </c>
      <c r="C160" s="29" t="s">
        <v>314</v>
      </c>
      <c r="D160" s="11" t="s">
        <v>251</v>
      </c>
      <c r="E160" s="16">
        <v>42795</v>
      </c>
      <c r="F160" s="24" t="s">
        <v>535</v>
      </c>
      <c r="G160" s="9" t="s">
        <v>146</v>
      </c>
      <c r="H160" s="7" t="s">
        <v>142</v>
      </c>
      <c r="I160" s="17">
        <v>43800000</v>
      </c>
      <c r="J160" s="11" t="s">
        <v>323</v>
      </c>
      <c r="K160" s="18" t="s">
        <v>242</v>
      </c>
      <c r="L160" s="21">
        <v>42795</v>
      </c>
      <c r="M160" s="21">
        <v>42978</v>
      </c>
      <c r="N160" s="21">
        <v>42978</v>
      </c>
      <c r="O160" s="15">
        <f t="shared" si="12"/>
        <v>183</v>
      </c>
      <c r="P160" s="45">
        <v>6</v>
      </c>
      <c r="Q160" s="14" t="str">
        <f ca="1">IF(L160=0,"",IF($Q$1&gt;M160,"TERMINADO","EN EJECUCION"))</f>
        <v>TERMINADO</v>
      </c>
    </row>
    <row r="161" spans="1:17" ht="16.5" customHeight="1" thickTop="1" thickBot="1" x14ac:dyDescent="0.3">
      <c r="A161" s="65">
        <v>159</v>
      </c>
      <c r="B161" s="90" t="s">
        <v>1910</v>
      </c>
      <c r="C161" s="29" t="s">
        <v>314</v>
      </c>
      <c r="D161" s="11" t="s">
        <v>251</v>
      </c>
      <c r="E161" s="16">
        <v>42795</v>
      </c>
      <c r="F161" s="24" t="s">
        <v>536</v>
      </c>
      <c r="G161" s="9" t="s">
        <v>146</v>
      </c>
      <c r="H161" s="7" t="s">
        <v>142</v>
      </c>
      <c r="I161" s="17">
        <v>81000000</v>
      </c>
      <c r="J161" s="11" t="s">
        <v>7</v>
      </c>
      <c r="K161" s="18" t="s">
        <v>242</v>
      </c>
      <c r="L161" s="21">
        <v>42795</v>
      </c>
      <c r="M161" s="21">
        <v>43069</v>
      </c>
      <c r="N161" s="21">
        <v>43069</v>
      </c>
      <c r="O161" s="15">
        <f t="shared" si="12"/>
        <v>274</v>
      </c>
      <c r="P161" s="45">
        <f>+O161/30</f>
        <v>9.1333333333333329</v>
      </c>
      <c r="Q161" s="14" t="str">
        <f t="shared" ca="1" si="10"/>
        <v>EN EJECUCION</v>
      </c>
    </row>
    <row r="162" spans="1:17" ht="16.5" customHeight="1" thickTop="1" thickBot="1" x14ac:dyDescent="0.3">
      <c r="A162" s="65">
        <v>160</v>
      </c>
      <c r="B162" s="90" t="s">
        <v>1911</v>
      </c>
      <c r="C162" s="29" t="s">
        <v>314</v>
      </c>
      <c r="D162" s="11" t="s">
        <v>251</v>
      </c>
      <c r="E162" s="16">
        <v>42795</v>
      </c>
      <c r="F162" s="24" t="s">
        <v>537</v>
      </c>
      <c r="G162" s="9" t="s">
        <v>146</v>
      </c>
      <c r="H162" s="7" t="s">
        <v>142</v>
      </c>
      <c r="I162" s="17">
        <v>21600000</v>
      </c>
      <c r="J162" s="11" t="s">
        <v>802</v>
      </c>
      <c r="K162" s="18" t="s">
        <v>242</v>
      </c>
      <c r="L162" s="21">
        <v>42795</v>
      </c>
      <c r="M162" s="21">
        <v>42978</v>
      </c>
      <c r="N162" s="21">
        <v>42978</v>
      </c>
      <c r="O162" s="15">
        <f t="shared" si="12"/>
        <v>183</v>
      </c>
      <c r="P162" s="45">
        <v>6</v>
      </c>
      <c r="Q162" s="14" t="str">
        <f t="shared" ca="1" si="10"/>
        <v>TERMINADO</v>
      </c>
    </row>
    <row r="163" spans="1:17" ht="16.5" customHeight="1" thickTop="1" thickBot="1" x14ac:dyDescent="0.3">
      <c r="A163" s="65">
        <v>161</v>
      </c>
      <c r="B163" s="90" t="s">
        <v>1912</v>
      </c>
      <c r="C163" s="29" t="s">
        <v>314</v>
      </c>
      <c r="D163" s="7" t="s">
        <v>257</v>
      </c>
      <c r="E163" s="16">
        <v>42795</v>
      </c>
      <c r="F163" s="24" t="s">
        <v>538</v>
      </c>
      <c r="G163" s="9" t="s">
        <v>146</v>
      </c>
      <c r="H163" s="7" t="s">
        <v>142</v>
      </c>
      <c r="I163" s="17">
        <v>37842000</v>
      </c>
      <c r="J163" s="11" t="s">
        <v>322</v>
      </c>
      <c r="K163" s="18" t="s">
        <v>284</v>
      </c>
      <c r="L163" s="21">
        <v>42795</v>
      </c>
      <c r="M163" s="21">
        <v>42978</v>
      </c>
      <c r="N163" s="21">
        <v>42978</v>
      </c>
      <c r="O163" s="15">
        <f t="shared" si="12"/>
        <v>183</v>
      </c>
      <c r="P163" s="45">
        <v>6</v>
      </c>
      <c r="Q163" s="14" t="str">
        <f t="shared" ca="1" si="10"/>
        <v>TERMINADO</v>
      </c>
    </row>
    <row r="164" spans="1:17" ht="16.5" customHeight="1" thickTop="1" thickBot="1" x14ac:dyDescent="0.3">
      <c r="A164" s="65">
        <v>162</v>
      </c>
      <c r="B164" s="90" t="s">
        <v>1913</v>
      </c>
      <c r="C164" s="29" t="s">
        <v>314</v>
      </c>
      <c r="D164" s="11" t="s">
        <v>132</v>
      </c>
      <c r="E164" s="16">
        <v>42795</v>
      </c>
      <c r="F164" s="24" t="s">
        <v>539</v>
      </c>
      <c r="G164" s="9" t="s">
        <v>146</v>
      </c>
      <c r="H164" s="7" t="s">
        <v>142</v>
      </c>
      <c r="I164" s="17">
        <v>39000000</v>
      </c>
      <c r="J164" s="11" t="s">
        <v>619</v>
      </c>
      <c r="K164" s="18" t="s">
        <v>129</v>
      </c>
      <c r="L164" s="21">
        <v>42795</v>
      </c>
      <c r="M164" s="21">
        <v>42978</v>
      </c>
      <c r="N164" s="21">
        <v>42978</v>
      </c>
      <c r="O164" s="15">
        <f t="shared" si="12"/>
        <v>183</v>
      </c>
      <c r="P164" s="45">
        <v>6</v>
      </c>
      <c r="Q164" s="14" t="str">
        <f t="shared" ca="1" si="10"/>
        <v>TERMINADO</v>
      </c>
    </row>
    <row r="165" spans="1:17" ht="16.5" customHeight="1" thickTop="1" thickBot="1" x14ac:dyDescent="0.3">
      <c r="A165" s="65">
        <v>163</v>
      </c>
      <c r="B165" s="90" t="s">
        <v>1914</v>
      </c>
      <c r="C165" s="29" t="s">
        <v>314</v>
      </c>
      <c r="D165" s="11" t="s">
        <v>132</v>
      </c>
      <c r="E165" s="16">
        <v>42795</v>
      </c>
      <c r="F165" s="24" t="s">
        <v>349</v>
      </c>
      <c r="G165" s="9" t="s">
        <v>146</v>
      </c>
      <c r="H165" s="7" t="s">
        <v>142</v>
      </c>
      <c r="I165" s="17">
        <v>33000000</v>
      </c>
      <c r="J165" s="11" t="s">
        <v>351</v>
      </c>
      <c r="K165" s="18" t="s">
        <v>129</v>
      </c>
      <c r="L165" s="21">
        <v>42795</v>
      </c>
      <c r="M165" s="21">
        <v>42978</v>
      </c>
      <c r="N165" s="21">
        <v>42978</v>
      </c>
      <c r="O165" s="15">
        <f t="shared" si="12"/>
        <v>183</v>
      </c>
      <c r="P165" s="45">
        <v>6</v>
      </c>
      <c r="Q165" s="14" t="str">
        <f t="shared" ca="1" si="10"/>
        <v>TERMINADO</v>
      </c>
    </row>
    <row r="166" spans="1:17" ht="16.5" customHeight="1" thickTop="1" thickBot="1" x14ac:dyDescent="0.3">
      <c r="A166" s="65">
        <v>164</v>
      </c>
      <c r="B166" s="90" t="s">
        <v>1915</v>
      </c>
      <c r="C166" s="29" t="s">
        <v>314</v>
      </c>
      <c r="D166" s="11" t="s">
        <v>384</v>
      </c>
      <c r="E166" s="16">
        <v>42795</v>
      </c>
      <c r="F166" s="24" t="s">
        <v>540</v>
      </c>
      <c r="G166" s="9" t="s">
        <v>146</v>
      </c>
      <c r="H166" s="7" t="s">
        <v>142</v>
      </c>
      <c r="I166" s="17">
        <v>48000000</v>
      </c>
      <c r="J166" s="11" t="s">
        <v>813</v>
      </c>
      <c r="K166" s="18" t="s">
        <v>208</v>
      </c>
      <c r="L166" s="21">
        <v>42796</v>
      </c>
      <c r="M166" s="21">
        <v>42979</v>
      </c>
      <c r="N166" s="21">
        <v>42979</v>
      </c>
      <c r="O166" s="15">
        <f t="shared" si="12"/>
        <v>183</v>
      </c>
      <c r="P166" s="45">
        <f>+O166/30</f>
        <v>6.1</v>
      </c>
      <c r="Q166" s="14" t="str">
        <f t="shared" ca="1" si="10"/>
        <v>TERMINADO</v>
      </c>
    </row>
    <row r="167" spans="1:17" ht="16.5" customHeight="1" thickTop="1" thickBot="1" x14ac:dyDescent="0.3">
      <c r="A167" s="65">
        <v>165</v>
      </c>
      <c r="B167" s="90" t="s">
        <v>1916</v>
      </c>
      <c r="C167" s="29" t="s">
        <v>314</v>
      </c>
      <c r="D167" s="7" t="s">
        <v>224</v>
      </c>
      <c r="E167" s="16">
        <v>42795</v>
      </c>
      <c r="F167" s="24" t="s">
        <v>541</v>
      </c>
      <c r="G167" s="9" t="s">
        <v>146</v>
      </c>
      <c r="H167" s="7" t="s">
        <v>143</v>
      </c>
      <c r="I167" s="17">
        <v>15000000</v>
      </c>
      <c r="J167" s="11" t="s">
        <v>324</v>
      </c>
      <c r="K167" s="18" t="s">
        <v>128</v>
      </c>
      <c r="L167" s="21">
        <v>42795</v>
      </c>
      <c r="M167" s="21">
        <v>42978</v>
      </c>
      <c r="N167" s="21">
        <v>42978</v>
      </c>
      <c r="O167" s="15">
        <f t="shared" si="12"/>
        <v>183</v>
      </c>
      <c r="P167" s="45">
        <v>6</v>
      </c>
      <c r="Q167" s="14" t="str">
        <f t="shared" ca="1" si="10"/>
        <v>TERMINADO</v>
      </c>
    </row>
    <row r="168" spans="1:17" ht="16.5" customHeight="1" thickTop="1" thickBot="1" x14ac:dyDescent="0.3">
      <c r="A168" s="65">
        <v>166</v>
      </c>
      <c r="B168" s="90" t="s">
        <v>1917</v>
      </c>
      <c r="C168" s="29" t="s">
        <v>314</v>
      </c>
      <c r="D168" s="7" t="s">
        <v>224</v>
      </c>
      <c r="E168" s="16">
        <v>42795</v>
      </c>
      <c r="F168" s="24" t="s">
        <v>542</v>
      </c>
      <c r="G168" s="9" t="s">
        <v>146</v>
      </c>
      <c r="H168" s="7" t="s">
        <v>142</v>
      </c>
      <c r="I168" s="17">
        <v>24750000</v>
      </c>
      <c r="J168" s="11" t="s">
        <v>50</v>
      </c>
      <c r="K168" s="18" t="s">
        <v>128</v>
      </c>
      <c r="L168" s="21">
        <v>42795</v>
      </c>
      <c r="M168" s="21">
        <v>42930</v>
      </c>
      <c r="N168" s="21">
        <v>42930</v>
      </c>
      <c r="O168" s="15">
        <f t="shared" si="12"/>
        <v>135</v>
      </c>
      <c r="P168" s="46">
        <v>4.5</v>
      </c>
      <c r="Q168" s="14" t="str">
        <f t="shared" ca="1" si="10"/>
        <v>TERMINADO</v>
      </c>
    </row>
    <row r="169" spans="1:17" ht="16.5" customHeight="1" thickTop="1" thickBot="1" x14ac:dyDescent="0.3">
      <c r="A169" s="65">
        <v>167</v>
      </c>
      <c r="B169" s="90" t="s">
        <v>1918</v>
      </c>
      <c r="C169" s="29" t="s">
        <v>314</v>
      </c>
      <c r="D169" s="11" t="s">
        <v>374</v>
      </c>
      <c r="E169" s="16">
        <v>42795</v>
      </c>
      <c r="F169" s="24" t="s">
        <v>344</v>
      </c>
      <c r="G169" s="9" t="s">
        <v>146</v>
      </c>
      <c r="H169" s="7" t="s">
        <v>142</v>
      </c>
      <c r="I169" s="17">
        <v>29750000</v>
      </c>
      <c r="J169" s="11" t="s">
        <v>375</v>
      </c>
      <c r="K169" s="18" t="s">
        <v>232</v>
      </c>
      <c r="L169" s="21">
        <v>42795</v>
      </c>
      <c r="M169" s="21">
        <v>43050</v>
      </c>
      <c r="N169" s="21">
        <v>43050</v>
      </c>
      <c r="O169" s="15">
        <f t="shared" si="12"/>
        <v>255</v>
      </c>
      <c r="P169" s="45">
        <v>8</v>
      </c>
      <c r="Q169" s="14" t="str">
        <f t="shared" ca="1" si="10"/>
        <v>TERMINADO</v>
      </c>
    </row>
    <row r="170" spans="1:17" ht="16.5" customHeight="1" thickTop="1" thickBot="1" x14ac:dyDescent="0.3">
      <c r="A170" s="65">
        <v>168</v>
      </c>
      <c r="B170" s="90" t="s">
        <v>1919</v>
      </c>
      <c r="C170" s="29" t="s">
        <v>314</v>
      </c>
      <c r="D170" s="7" t="s">
        <v>110</v>
      </c>
      <c r="E170" s="16">
        <v>42795</v>
      </c>
      <c r="F170" s="24" t="s">
        <v>543</v>
      </c>
      <c r="G170" s="9" t="s">
        <v>146</v>
      </c>
      <c r="H170" s="7" t="s">
        <v>142</v>
      </c>
      <c r="I170" s="17">
        <v>21000000</v>
      </c>
      <c r="J170" s="11" t="s">
        <v>373</v>
      </c>
      <c r="K170" s="18" t="s">
        <v>79</v>
      </c>
      <c r="L170" s="21">
        <v>42796</v>
      </c>
      <c r="M170" s="21">
        <v>42979</v>
      </c>
      <c r="N170" s="21">
        <v>42979</v>
      </c>
      <c r="O170" s="15">
        <f t="shared" si="12"/>
        <v>183</v>
      </c>
      <c r="P170" s="45">
        <v>6</v>
      </c>
      <c r="Q170" s="14" t="str">
        <f t="shared" ca="1" si="10"/>
        <v>TERMINADO</v>
      </c>
    </row>
    <row r="171" spans="1:17" ht="16.5" customHeight="1" thickTop="1" thickBot="1" x14ac:dyDescent="0.3">
      <c r="A171" s="65">
        <v>169</v>
      </c>
      <c r="B171" s="90" t="s">
        <v>1920</v>
      </c>
      <c r="C171" s="29" t="s">
        <v>314</v>
      </c>
      <c r="D171" s="7" t="s">
        <v>224</v>
      </c>
      <c r="E171" s="16">
        <v>42795</v>
      </c>
      <c r="F171" s="24" t="s">
        <v>345</v>
      </c>
      <c r="G171" s="9" t="s">
        <v>146</v>
      </c>
      <c r="H171" s="7" t="s">
        <v>142</v>
      </c>
      <c r="I171" s="17">
        <v>24000000</v>
      </c>
      <c r="J171" s="11" t="s">
        <v>376</v>
      </c>
      <c r="K171" s="18" t="s">
        <v>128</v>
      </c>
      <c r="L171" s="21">
        <v>42797</v>
      </c>
      <c r="M171" s="21">
        <v>42980</v>
      </c>
      <c r="N171" s="21">
        <v>42980</v>
      </c>
      <c r="O171" s="15">
        <f t="shared" si="12"/>
        <v>183</v>
      </c>
      <c r="P171" s="45">
        <v>6</v>
      </c>
      <c r="Q171" s="14" t="str">
        <f t="shared" ca="1" si="10"/>
        <v>TERMINADO</v>
      </c>
    </row>
    <row r="172" spans="1:17" ht="16.5" customHeight="1" thickTop="1" thickBot="1" x14ac:dyDescent="0.3">
      <c r="A172" s="65">
        <v>170</v>
      </c>
      <c r="B172" s="90" t="s">
        <v>1921</v>
      </c>
      <c r="C172" s="29" t="s">
        <v>314</v>
      </c>
      <c r="D172" s="11" t="s">
        <v>374</v>
      </c>
      <c r="E172" s="16">
        <v>42795</v>
      </c>
      <c r="F172" s="24" t="s">
        <v>346</v>
      </c>
      <c r="G172" s="9" t="s">
        <v>146</v>
      </c>
      <c r="H172" s="7" t="s">
        <v>142</v>
      </c>
      <c r="I172" s="17">
        <v>18000000</v>
      </c>
      <c r="J172" s="11" t="s">
        <v>377</v>
      </c>
      <c r="K172" s="18" t="s">
        <v>232</v>
      </c>
      <c r="L172" s="21">
        <v>42795</v>
      </c>
      <c r="M172" s="21">
        <v>43065</v>
      </c>
      <c r="N172" s="21">
        <v>43065</v>
      </c>
      <c r="O172" s="15">
        <f t="shared" si="12"/>
        <v>270</v>
      </c>
      <c r="P172" s="45">
        <v>9</v>
      </c>
      <c r="Q172" s="14" t="str">
        <f t="shared" ca="1" si="10"/>
        <v>EN EJECUCION</v>
      </c>
    </row>
    <row r="173" spans="1:17" ht="16.5" customHeight="1" thickTop="1" thickBot="1" x14ac:dyDescent="0.3">
      <c r="A173" s="65">
        <v>171</v>
      </c>
      <c r="B173" s="90" t="s">
        <v>1922</v>
      </c>
      <c r="C173" s="29" t="s">
        <v>314</v>
      </c>
      <c r="D173" s="11" t="s">
        <v>374</v>
      </c>
      <c r="E173" s="16">
        <v>42795</v>
      </c>
      <c r="F173" s="24" t="s">
        <v>544</v>
      </c>
      <c r="G173" s="9" t="s">
        <v>146</v>
      </c>
      <c r="H173" s="7" t="s">
        <v>143</v>
      </c>
      <c r="I173" s="17">
        <v>13500000</v>
      </c>
      <c r="J173" s="11" t="s">
        <v>378</v>
      </c>
      <c r="K173" s="18" t="s">
        <v>232</v>
      </c>
      <c r="L173" s="21">
        <v>42795</v>
      </c>
      <c r="M173" s="21">
        <v>43065</v>
      </c>
      <c r="N173" s="21">
        <v>43065</v>
      </c>
      <c r="O173" s="15">
        <f t="shared" si="12"/>
        <v>270</v>
      </c>
      <c r="P173" s="45">
        <v>9</v>
      </c>
      <c r="Q173" s="14" t="str">
        <f t="shared" ca="1" si="10"/>
        <v>EN EJECUCION</v>
      </c>
    </row>
    <row r="174" spans="1:17" ht="16.5" thickTop="1" thickBot="1" x14ac:dyDescent="0.3">
      <c r="A174" s="65">
        <v>172</v>
      </c>
      <c r="B174" s="90" t="s">
        <v>1923</v>
      </c>
      <c r="C174" s="29" t="s">
        <v>314</v>
      </c>
      <c r="D174" s="11" t="s">
        <v>28</v>
      </c>
      <c r="E174" s="16">
        <v>42795</v>
      </c>
      <c r="F174" s="24" t="s">
        <v>347</v>
      </c>
      <c r="G174" s="9" t="s">
        <v>146</v>
      </c>
      <c r="H174" s="7" t="s">
        <v>142</v>
      </c>
      <c r="I174" s="17">
        <v>31800000</v>
      </c>
      <c r="J174" s="11" t="s">
        <v>379</v>
      </c>
      <c r="K174" s="18" t="s">
        <v>126</v>
      </c>
      <c r="L174" s="21">
        <v>42796</v>
      </c>
      <c r="M174" s="21">
        <v>42979</v>
      </c>
      <c r="N174" s="21">
        <v>42979</v>
      </c>
      <c r="O174" s="15">
        <f t="shared" si="12"/>
        <v>183</v>
      </c>
      <c r="P174" s="45">
        <v>6</v>
      </c>
      <c r="Q174" s="14" t="str">
        <f t="shared" ca="1" si="10"/>
        <v>TERMINADO</v>
      </c>
    </row>
    <row r="175" spans="1:17" ht="16.5" customHeight="1" thickTop="1" thickBot="1" x14ac:dyDescent="0.3">
      <c r="A175" s="65">
        <v>173</v>
      </c>
      <c r="B175" s="90" t="s">
        <v>1924</v>
      </c>
      <c r="C175" s="29" t="s">
        <v>314</v>
      </c>
      <c r="D175" s="7" t="s">
        <v>224</v>
      </c>
      <c r="E175" s="16">
        <v>42795</v>
      </c>
      <c r="F175" s="24" t="s">
        <v>348</v>
      </c>
      <c r="G175" s="9" t="s">
        <v>146</v>
      </c>
      <c r="H175" s="7" t="s">
        <v>143</v>
      </c>
      <c r="I175" s="17">
        <v>7500000</v>
      </c>
      <c r="J175" s="11" t="s">
        <v>380</v>
      </c>
      <c r="K175" s="18" t="s">
        <v>128</v>
      </c>
      <c r="L175" s="21">
        <v>42795</v>
      </c>
      <c r="M175" s="21">
        <v>42947</v>
      </c>
      <c r="N175" s="21">
        <v>42947</v>
      </c>
      <c r="O175" s="15">
        <f t="shared" si="12"/>
        <v>152</v>
      </c>
      <c r="P175" s="45">
        <v>5</v>
      </c>
      <c r="Q175" s="14" t="str">
        <f t="shared" ca="1" si="10"/>
        <v>TERMINADO</v>
      </c>
    </row>
    <row r="176" spans="1:17" ht="16.5" customHeight="1" thickTop="1" thickBot="1" x14ac:dyDescent="0.3">
      <c r="A176" s="65">
        <v>174</v>
      </c>
      <c r="B176" s="90" t="s">
        <v>1925</v>
      </c>
      <c r="C176" s="29" t="s">
        <v>314</v>
      </c>
      <c r="D176" s="11" t="s">
        <v>251</v>
      </c>
      <c r="E176" s="16">
        <v>42796</v>
      </c>
      <c r="F176" s="24" t="s">
        <v>545</v>
      </c>
      <c r="G176" s="9" t="s">
        <v>146</v>
      </c>
      <c r="H176" s="7" t="s">
        <v>142</v>
      </c>
      <c r="I176" s="17">
        <v>43996000</v>
      </c>
      <c r="J176" s="11" t="s">
        <v>356</v>
      </c>
      <c r="K176" s="18" t="s">
        <v>242</v>
      </c>
      <c r="L176" s="21">
        <v>42796</v>
      </c>
      <c r="M176" s="21">
        <v>43069</v>
      </c>
      <c r="N176" s="21">
        <v>43069</v>
      </c>
      <c r="O176" s="15">
        <f t="shared" si="12"/>
        <v>273</v>
      </c>
      <c r="P176" s="45">
        <f>+O176/30</f>
        <v>9.1</v>
      </c>
      <c r="Q176" s="14" t="str">
        <f t="shared" ca="1" si="10"/>
        <v>EN EJECUCION</v>
      </c>
    </row>
    <row r="177" spans="1:17" ht="16.5" customHeight="1" thickTop="1" thickBot="1" x14ac:dyDescent="0.3">
      <c r="A177" s="65">
        <v>175</v>
      </c>
      <c r="B177" s="90" t="s">
        <v>1926</v>
      </c>
      <c r="C177" s="29" t="s">
        <v>314</v>
      </c>
      <c r="D177" s="11" t="s">
        <v>132</v>
      </c>
      <c r="E177" s="16">
        <v>42796</v>
      </c>
      <c r="F177" s="24" t="s">
        <v>546</v>
      </c>
      <c r="G177" s="9" t="s">
        <v>146</v>
      </c>
      <c r="H177" s="7" t="s">
        <v>142</v>
      </c>
      <c r="I177" s="17">
        <v>22200000</v>
      </c>
      <c r="J177" s="11" t="s">
        <v>335</v>
      </c>
      <c r="K177" s="18" t="s">
        <v>129</v>
      </c>
      <c r="L177" s="21">
        <v>42801</v>
      </c>
      <c r="M177" s="21">
        <v>42984</v>
      </c>
      <c r="N177" s="21">
        <v>42984</v>
      </c>
      <c r="O177" s="15">
        <f t="shared" si="12"/>
        <v>183</v>
      </c>
      <c r="P177" s="45">
        <v>6</v>
      </c>
      <c r="Q177" s="14" t="str">
        <f t="shared" ca="1" si="10"/>
        <v>TERMINADO</v>
      </c>
    </row>
    <row r="178" spans="1:17" ht="16.5" customHeight="1" thickTop="1" thickBot="1" x14ac:dyDescent="0.3">
      <c r="A178" s="65">
        <v>176</v>
      </c>
      <c r="B178" s="90" t="s">
        <v>1927</v>
      </c>
      <c r="C178" s="29" t="s">
        <v>314</v>
      </c>
      <c r="D178" s="11" t="s">
        <v>257</v>
      </c>
      <c r="E178" s="16">
        <v>42796</v>
      </c>
      <c r="F178" s="24" t="s">
        <v>547</v>
      </c>
      <c r="G178" s="9" t="s">
        <v>146</v>
      </c>
      <c r="H178" s="7" t="s">
        <v>142</v>
      </c>
      <c r="I178" s="17">
        <v>29400000</v>
      </c>
      <c r="J178" s="11" t="s">
        <v>336</v>
      </c>
      <c r="K178" s="18" t="s">
        <v>284</v>
      </c>
      <c r="L178" s="21">
        <v>42796</v>
      </c>
      <c r="M178" s="21">
        <v>42979</v>
      </c>
      <c r="N178" s="21">
        <v>42979</v>
      </c>
      <c r="O178" s="15">
        <f t="shared" si="12"/>
        <v>183</v>
      </c>
      <c r="P178" s="45">
        <f>+O178/30</f>
        <v>6.1</v>
      </c>
      <c r="Q178" s="14" t="str">
        <f t="shared" ca="1" si="10"/>
        <v>TERMINADO</v>
      </c>
    </row>
    <row r="179" spans="1:17" ht="16.5" customHeight="1" thickTop="1" thickBot="1" x14ac:dyDescent="0.3">
      <c r="A179" s="65">
        <v>177</v>
      </c>
      <c r="B179" s="90" t="s">
        <v>1928</v>
      </c>
      <c r="C179" s="29" t="s">
        <v>314</v>
      </c>
      <c r="D179" s="11" t="s">
        <v>29</v>
      </c>
      <c r="E179" s="16">
        <v>42796</v>
      </c>
      <c r="F179" s="24" t="s">
        <v>548</v>
      </c>
      <c r="G179" s="9" t="s">
        <v>146</v>
      </c>
      <c r="H179" s="7" t="s">
        <v>142</v>
      </c>
      <c r="I179" s="17">
        <v>50350000</v>
      </c>
      <c r="J179" s="11" t="s">
        <v>357</v>
      </c>
      <c r="K179" s="18" t="s">
        <v>81</v>
      </c>
      <c r="L179" s="21">
        <v>42796</v>
      </c>
      <c r="M179" s="21">
        <v>43081</v>
      </c>
      <c r="N179" s="21">
        <v>43081</v>
      </c>
      <c r="O179" s="15">
        <f t="shared" si="12"/>
        <v>285</v>
      </c>
      <c r="P179" s="46">
        <f>+O179/30</f>
        <v>9.5</v>
      </c>
      <c r="Q179" s="14" t="str">
        <f t="shared" ca="1" si="10"/>
        <v>EN EJECUCION</v>
      </c>
    </row>
    <row r="180" spans="1:17" ht="16.5" customHeight="1" thickTop="1" thickBot="1" x14ac:dyDescent="0.3">
      <c r="A180" s="65">
        <v>178</v>
      </c>
      <c r="B180" s="90" t="s">
        <v>1929</v>
      </c>
      <c r="C180" s="29" t="s">
        <v>314</v>
      </c>
      <c r="D180" s="11" t="s">
        <v>251</v>
      </c>
      <c r="E180" s="16">
        <v>42796</v>
      </c>
      <c r="F180" s="24" t="s">
        <v>549</v>
      </c>
      <c r="G180" s="9" t="s">
        <v>146</v>
      </c>
      <c r="H180" s="7" t="s">
        <v>142</v>
      </c>
      <c r="I180" s="17">
        <v>56700000</v>
      </c>
      <c r="J180" s="11" t="s">
        <v>358</v>
      </c>
      <c r="K180" s="18" t="s">
        <v>242</v>
      </c>
      <c r="L180" s="21">
        <v>42796</v>
      </c>
      <c r="M180" s="21">
        <v>43066</v>
      </c>
      <c r="N180" s="21">
        <v>43066</v>
      </c>
      <c r="O180" s="15">
        <f t="shared" si="12"/>
        <v>270</v>
      </c>
      <c r="P180" s="45">
        <f>+O180/30</f>
        <v>9</v>
      </c>
      <c r="Q180" s="14" t="str">
        <f t="shared" ca="1" si="10"/>
        <v>EN EJECUCION</v>
      </c>
    </row>
    <row r="181" spans="1:17" ht="16.5" customHeight="1" thickTop="1" thickBot="1" x14ac:dyDescent="0.3">
      <c r="A181" s="65">
        <v>179</v>
      </c>
      <c r="B181" s="90" t="s">
        <v>1930</v>
      </c>
      <c r="C181" s="29" t="s">
        <v>314</v>
      </c>
      <c r="D181" s="11" t="s">
        <v>374</v>
      </c>
      <c r="E181" s="16">
        <v>42797</v>
      </c>
      <c r="F181" s="24" t="s">
        <v>360</v>
      </c>
      <c r="G181" s="9" t="s">
        <v>146</v>
      </c>
      <c r="H181" s="7" t="s">
        <v>143</v>
      </c>
      <c r="I181" s="17">
        <v>21333333</v>
      </c>
      <c r="J181" s="11" t="s">
        <v>361</v>
      </c>
      <c r="K181" s="18" t="s">
        <v>232</v>
      </c>
      <c r="L181" s="21">
        <v>42797</v>
      </c>
      <c r="M181" s="21">
        <v>43053</v>
      </c>
      <c r="N181" s="21">
        <v>43053</v>
      </c>
      <c r="O181" s="15">
        <f t="shared" si="12"/>
        <v>256</v>
      </c>
      <c r="P181" s="47">
        <f>+O181/30</f>
        <v>8.5333333333333332</v>
      </c>
      <c r="Q181" s="14" t="str">
        <f t="shared" ca="1" si="10"/>
        <v>TERMINADO</v>
      </c>
    </row>
    <row r="182" spans="1:17" ht="16.5" customHeight="1" thickTop="1" thickBot="1" x14ac:dyDescent="0.3">
      <c r="A182" s="65">
        <v>180</v>
      </c>
      <c r="B182" s="90" t="s">
        <v>1931</v>
      </c>
      <c r="C182" s="29" t="s">
        <v>314</v>
      </c>
      <c r="D182" s="11" t="s">
        <v>251</v>
      </c>
      <c r="E182" s="16">
        <v>42797</v>
      </c>
      <c r="F182" s="24" t="s">
        <v>550</v>
      </c>
      <c r="G182" s="9" t="s">
        <v>146</v>
      </c>
      <c r="H182" s="7" t="s">
        <v>142</v>
      </c>
      <c r="I182" s="17">
        <v>38666666</v>
      </c>
      <c r="J182" s="11" t="s">
        <v>354</v>
      </c>
      <c r="K182" s="18" t="s">
        <v>242</v>
      </c>
      <c r="L182" s="21">
        <v>42797</v>
      </c>
      <c r="M182" s="21">
        <v>43069</v>
      </c>
      <c r="N182" s="21">
        <v>43069</v>
      </c>
      <c r="O182" s="15">
        <f t="shared" si="12"/>
        <v>272</v>
      </c>
      <c r="P182" s="45">
        <f>+O182/30</f>
        <v>9.0666666666666664</v>
      </c>
      <c r="Q182" s="14" t="str">
        <f t="shared" ca="1" si="10"/>
        <v>EN EJECUCION</v>
      </c>
    </row>
    <row r="183" spans="1:17" ht="16.5" customHeight="1" thickTop="1" thickBot="1" x14ac:dyDescent="0.3">
      <c r="A183" s="65">
        <v>181</v>
      </c>
      <c r="B183" s="90" t="s">
        <v>1932</v>
      </c>
      <c r="C183" s="29" t="s">
        <v>314</v>
      </c>
      <c r="D183" s="11" t="s">
        <v>251</v>
      </c>
      <c r="E183" s="16">
        <v>42797</v>
      </c>
      <c r="F183" s="24" t="s">
        <v>551</v>
      </c>
      <c r="G183" s="9" t="s">
        <v>146</v>
      </c>
      <c r="H183" s="7" t="s">
        <v>142</v>
      </c>
      <c r="I183" s="17">
        <v>21000000</v>
      </c>
      <c r="J183" s="11" t="s">
        <v>355</v>
      </c>
      <c r="K183" s="18" t="s">
        <v>242</v>
      </c>
      <c r="L183" s="21">
        <v>42797</v>
      </c>
      <c r="M183" s="21">
        <v>42980</v>
      </c>
      <c r="N183" s="21">
        <v>42980</v>
      </c>
      <c r="O183" s="15">
        <f t="shared" si="12"/>
        <v>183</v>
      </c>
      <c r="P183" s="45">
        <v>6</v>
      </c>
      <c r="Q183" s="14" t="str">
        <f t="shared" ca="1" si="10"/>
        <v>TERMINADO</v>
      </c>
    </row>
    <row r="184" spans="1:17" ht="16.5" customHeight="1" thickTop="1" thickBot="1" x14ac:dyDescent="0.3">
      <c r="A184" s="65">
        <v>182</v>
      </c>
      <c r="B184" s="90" t="s">
        <v>1933</v>
      </c>
      <c r="C184" s="29" t="s">
        <v>314</v>
      </c>
      <c r="D184" s="11" t="s">
        <v>374</v>
      </c>
      <c r="E184" s="16">
        <v>42797</v>
      </c>
      <c r="F184" s="24" t="s">
        <v>360</v>
      </c>
      <c r="G184" s="9" t="s">
        <v>146</v>
      </c>
      <c r="H184" s="7" t="s">
        <v>143</v>
      </c>
      <c r="I184" s="17">
        <v>28050000</v>
      </c>
      <c r="J184" s="11" t="s">
        <v>364</v>
      </c>
      <c r="K184" s="18" t="s">
        <v>232</v>
      </c>
      <c r="L184" s="21">
        <v>42797</v>
      </c>
      <c r="M184" s="21">
        <v>43052</v>
      </c>
      <c r="N184" s="21">
        <v>43052</v>
      </c>
      <c r="O184" s="15">
        <f t="shared" si="12"/>
        <v>255</v>
      </c>
      <c r="P184" s="45">
        <v>8</v>
      </c>
      <c r="Q184" s="14" t="str">
        <f t="shared" ca="1" si="10"/>
        <v>TERMINADO</v>
      </c>
    </row>
    <row r="185" spans="1:17" ht="16.5" customHeight="1" thickTop="1" thickBot="1" x14ac:dyDescent="0.3">
      <c r="A185" s="65">
        <v>183</v>
      </c>
      <c r="B185" s="90" t="s">
        <v>1934</v>
      </c>
      <c r="C185" s="29" t="s">
        <v>314</v>
      </c>
      <c r="D185" s="11" t="s">
        <v>362</v>
      </c>
      <c r="E185" s="16">
        <v>42797</v>
      </c>
      <c r="F185" s="24" t="s">
        <v>365</v>
      </c>
      <c r="G185" s="9" t="s">
        <v>146</v>
      </c>
      <c r="H185" s="7" t="s">
        <v>142</v>
      </c>
      <c r="I185" s="17">
        <v>81148870</v>
      </c>
      <c r="J185" s="11" t="s">
        <v>366</v>
      </c>
      <c r="K185" s="18" t="s">
        <v>367</v>
      </c>
      <c r="L185" s="21">
        <v>42797</v>
      </c>
      <c r="M185" s="21">
        <v>43100</v>
      </c>
      <c r="N185" s="21">
        <v>43100</v>
      </c>
      <c r="O185" s="15">
        <f t="shared" si="12"/>
        <v>303</v>
      </c>
      <c r="P185" s="45">
        <f>+O185/30</f>
        <v>10.1</v>
      </c>
      <c r="Q185" s="14" t="str">
        <f t="shared" ca="1" si="10"/>
        <v>EN EJECUCION</v>
      </c>
    </row>
    <row r="186" spans="1:17" ht="16.5" customHeight="1" thickTop="1" thickBot="1" x14ac:dyDescent="0.3">
      <c r="A186" s="65">
        <v>184</v>
      </c>
      <c r="B186" s="90" t="s">
        <v>1935</v>
      </c>
      <c r="C186" s="29" t="s">
        <v>314</v>
      </c>
      <c r="D186" s="11" t="s">
        <v>132</v>
      </c>
      <c r="E186" s="16">
        <v>42797</v>
      </c>
      <c r="F186" s="24" t="s">
        <v>552</v>
      </c>
      <c r="G186" s="9" t="s">
        <v>146</v>
      </c>
      <c r="H186" s="7" t="s">
        <v>143</v>
      </c>
      <c r="I186" s="17">
        <v>13800000</v>
      </c>
      <c r="J186" s="11" t="s">
        <v>370</v>
      </c>
      <c r="K186" s="18" t="s">
        <v>129</v>
      </c>
      <c r="L186" s="21">
        <v>42797</v>
      </c>
      <c r="M186" s="21">
        <v>42980</v>
      </c>
      <c r="N186" s="21">
        <v>42980</v>
      </c>
      <c r="O186" s="15">
        <f t="shared" si="12"/>
        <v>183</v>
      </c>
      <c r="P186" s="45">
        <v>6</v>
      </c>
      <c r="Q186" s="14" t="str">
        <f t="shared" ca="1" si="10"/>
        <v>TERMINADO</v>
      </c>
    </row>
    <row r="187" spans="1:17" ht="16.5" thickTop="1" thickBot="1" x14ac:dyDescent="0.3">
      <c r="A187" s="65">
        <v>185</v>
      </c>
      <c r="B187" s="90" t="s">
        <v>1936</v>
      </c>
      <c r="C187" s="29" t="s">
        <v>314</v>
      </c>
      <c r="D187" s="11" t="s">
        <v>28</v>
      </c>
      <c r="E187" s="16">
        <v>42797</v>
      </c>
      <c r="F187" s="24" t="s">
        <v>368</v>
      </c>
      <c r="G187" s="9" t="s">
        <v>146</v>
      </c>
      <c r="H187" s="7" t="s">
        <v>143</v>
      </c>
      <c r="I187" s="17">
        <v>12000000</v>
      </c>
      <c r="J187" s="11" t="s">
        <v>369</v>
      </c>
      <c r="K187" s="18" t="s">
        <v>126</v>
      </c>
      <c r="L187" s="21">
        <v>42797</v>
      </c>
      <c r="M187" s="21">
        <v>42980</v>
      </c>
      <c r="N187" s="21">
        <v>42980</v>
      </c>
      <c r="O187" s="15">
        <f t="shared" si="12"/>
        <v>183</v>
      </c>
      <c r="P187" s="45">
        <v>6</v>
      </c>
      <c r="Q187" s="14" t="str">
        <f t="shared" ca="1" si="10"/>
        <v>TERMINADO</v>
      </c>
    </row>
    <row r="188" spans="1:17" ht="16.5" customHeight="1" thickTop="1" thickBot="1" x14ac:dyDescent="0.3">
      <c r="A188" s="65">
        <v>186</v>
      </c>
      <c r="B188" s="90" t="s">
        <v>1937</v>
      </c>
      <c r="C188" s="29" t="s">
        <v>314</v>
      </c>
      <c r="D188" s="11" t="s">
        <v>374</v>
      </c>
      <c r="E188" s="16">
        <v>42800</v>
      </c>
      <c r="F188" s="24" t="s">
        <v>544</v>
      </c>
      <c r="G188" s="9" t="s">
        <v>146</v>
      </c>
      <c r="H188" s="7" t="s">
        <v>143</v>
      </c>
      <c r="I188" s="17">
        <v>17000000</v>
      </c>
      <c r="J188" s="11" t="s">
        <v>814</v>
      </c>
      <c r="K188" s="18" t="s">
        <v>232</v>
      </c>
      <c r="L188" s="21">
        <v>42800</v>
      </c>
      <c r="M188" s="21">
        <v>43055</v>
      </c>
      <c r="N188" s="21">
        <v>43055</v>
      </c>
      <c r="O188" s="15">
        <f t="shared" si="12"/>
        <v>255</v>
      </c>
      <c r="P188" s="46">
        <v>8.5</v>
      </c>
      <c r="Q188" s="14" t="str">
        <f t="shared" ca="1" si="10"/>
        <v>EN EJECUCION</v>
      </c>
    </row>
    <row r="189" spans="1:17" ht="16.5" customHeight="1" thickTop="1" thickBot="1" x14ac:dyDescent="0.3">
      <c r="A189" s="65">
        <v>187</v>
      </c>
      <c r="B189" s="90" t="s">
        <v>1938</v>
      </c>
      <c r="C189" s="29" t="s">
        <v>314</v>
      </c>
      <c r="D189" s="11" t="s">
        <v>29</v>
      </c>
      <c r="E189" s="16">
        <v>42800</v>
      </c>
      <c r="F189" s="24" t="s">
        <v>371</v>
      </c>
      <c r="G189" s="9" t="s">
        <v>146</v>
      </c>
      <c r="H189" s="7" t="s">
        <v>142</v>
      </c>
      <c r="I189" s="17">
        <v>26500000</v>
      </c>
      <c r="J189" s="11" t="s">
        <v>372</v>
      </c>
      <c r="K189" s="18" t="s">
        <v>81</v>
      </c>
      <c r="L189" s="21">
        <v>42800</v>
      </c>
      <c r="M189" s="21">
        <v>42952</v>
      </c>
      <c r="N189" s="21">
        <v>42952</v>
      </c>
      <c r="O189" s="15">
        <f t="shared" si="12"/>
        <v>152</v>
      </c>
      <c r="P189" s="45">
        <f>+O189/30</f>
        <v>5.0666666666666664</v>
      </c>
      <c r="Q189" s="14" t="str">
        <f t="shared" ca="1" si="10"/>
        <v>TERMINADO</v>
      </c>
    </row>
    <row r="190" spans="1:17" ht="16.5" customHeight="1" thickTop="1" thickBot="1" x14ac:dyDescent="0.3">
      <c r="A190" s="65">
        <v>188</v>
      </c>
      <c r="B190" s="90" t="s">
        <v>1939</v>
      </c>
      <c r="C190" s="29" t="s">
        <v>314</v>
      </c>
      <c r="D190" s="11" t="s">
        <v>384</v>
      </c>
      <c r="E190" s="16">
        <v>42801</v>
      </c>
      <c r="F190" s="24" t="s">
        <v>553</v>
      </c>
      <c r="G190" s="9" t="s">
        <v>146</v>
      </c>
      <c r="H190" s="7" t="s">
        <v>143</v>
      </c>
      <c r="I190" s="17">
        <v>18000000</v>
      </c>
      <c r="J190" s="11" t="s">
        <v>395</v>
      </c>
      <c r="K190" s="18" t="s">
        <v>208</v>
      </c>
      <c r="L190" s="21">
        <v>42801</v>
      </c>
      <c r="M190" s="21">
        <v>42984</v>
      </c>
      <c r="N190" s="21">
        <v>42984</v>
      </c>
      <c r="O190" s="15">
        <f t="shared" si="12"/>
        <v>183</v>
      </c>
      <c r="P190" s="45">
        <v>6</v>
      </c>
      <c r="Q190" s="14" t="str">
        <f t="shared" ca="1" si="10"/>
        <v>TERMINADO</v>
      </c>
    </row>
    <row r="191" spans="1:17" ht="16.5" customHeight="1" thickTop="1" thickBot="1" x14ac:dyDescent="0.3">
      <c r="A191" s="65">
        <v>189</v>
      </c>
      <c r="B191" s="90" t="s">
        <v>1940</v>
      </c>
      <c r="C191" s="29" t="s">
        <v>314</v>
      </c>
      <c r="D191" s="11" t="s">
        <v>251</v>
      </c>
      <c r="E191" s="16">
        <v>42801</v>
      </c>
      <c r="F191" s="24" t="s">
        <v>554</v>
      </c>
      <c r="G191" s="9" t="s">
        <v>146</v>
      </c>
      <c r="H191" s="7" t="s">
        <v>142</v>
      </c>
      <c r="I191" s="17">
        <v>77333328</v>
      </c>
      <c r="J191" s="11" t="s">
        <v>394</v>
      </c>
      <c r="K191" s="18" t="s">
        <v>242</v>
      </c>
      <c r="L191" s="21">
        <v>42801</v>
      </c>
      <c r="M191" s="21">
        <v>43069</v>
      </c>
      <c r="N191" s="21">
        <v>43069</v>
      </c>
      <c r="O191" s="15">
        <f t="shared" si="12"/>
        <v>268</v>
      </c>
      <c r="P191" s="45">
        <v>9</v>
      </c>
      <c r="Q191" s="14" t="str">
        <f t="shared" ca="1" si="10"/>
        <v>EN EJECUCION</v>
      </c>
    </row>
    <row r="192" spans="1:17" ht="16.5" customHeight="1" thickTop="1" thickBot="1" x14ac:dyDescent="0.3">
      <c r="A192" s="65">
        <v>190</v>
      </c>
      <c r="B192" s="90" t="s">
        <v>1941</v>
      </c>
      <c r="C192" s="29" t="s">
        <v>314</v>
      </c>
      <c r="D192" s="11" t="s">
        <v>363</v>
      </c>
      <c r="E192" s="16">
        <v>42801</v>
      </c>
      <c r="F192" s="24" t="s">
        <v>555</v>
      </c>
      <c r="G192" s="9" t="s">
        <v>146</v>
      </c>
      <c r="H192" s="7" t="s">
        <v>143</v>
      </c>
      <c r="I192" s="17">
        <v>12600000</v>
      </c>
      <c r="J192" s="11" t="s">
        <v>392</v>
      </c>
      <c r="K192" s="18" t="s">
        <v>393</v>
      </c>
      <c r="L192" s="21">
        <v>42801</v>
      </c>
      <c r="M192" s="21">
        <v>42984</v>
      </c>
      <c r="N192" s="21">
        <v>42984</v>
      </c>
      <c r="O192" s="15">
        <f t="shared" si="12"/>
        <v>183</v>
      </c>
      <c r="P192" s="45">
        <v>6</v>
      </c>
      <c r="Q192" s="14" t="str">
        <f t="shared" ca="1" si="10"/>
        <v>TERMINADO</v>
      </c>
    </row>
    <row r="193" spans="1:17" ht="16.5" customHeight="1" thickTop="1" thickBot="1" x14ac:dyDescent="0.3">
      <c r="A193" s="65">
        <v>191</v>
      </c>
      <c r="B193" s="90" t="s">
        <v>1942</v>
      </c>
      <c r="C193" s="29" t="s">
        <v>314</v>
      </c>
      <c r="D193" s="11" t="s">
        <v>374</v>
      </c>
      <c r="E193" s="16">
        <v>42801</v>
      </c>
      <c r="F193" s="24" t="s">
        <v>556</v>
      </c>
      <c r="G193" s="9" t="s">
        <v>146</v>
      </c>
      <c r="H193" s="7" t="s">
        <v>142</v>
      </c>
      <c r="I193" s="17">
        <v>42500000</v>
      </c>
      <c r="J193" s="11" t="s">
        <v>391</v>
      </c>
      <c r="K193" s="18" t="s">
        <v>232</v>
      </c>
      <c r="L193" s="21">
        <v>42801</v>
      </c>
      <c r="M193" s="21">
        <v>43056</v>
      </c>
      <c r="N193" s="21">
        <v>43056</v>
      </c>
      <c r="O193" s="15">
        <f t="shared" si="12"/>
        <v>255</v>
      </c>
      <c r="P193" s="46">
        <f t="shared" ref="P193:P256" si="13">+O193/30</f>
        <v>8.5</v>
      </c>
      <c r="Q193" s="14" t="str">
        <f t="shared" ca="1" si="10"/>
        <v>EN EJECUCION</v>
      </c>
    </row>
    <row r="194" spans="1:17" ht="16.5" customHeight="1" thickTop="1" thickBot="1" x14ac:dyDescent="0.3">
      <c r="A194" s="65">
        <v>192</v>
      </c>
      <c r="B194" s="90" t="s">
        <v>1943</v>
      </c>
      <c r="C194" s="29" t="s">
        <v>314</v>
      </c>
      <c r="D194" s="11" t="s">
        <v>251</v>
      </c>
      <c r="E194" s="16">
        <v>42801</v>
      </c>
      <c r="F194" s="24" t="s">
        <v>557</v>
      </c>
      <c r="G194" s="9" t="s">
        <v>146</v>
      </c>
      <c r="H194" s="7" t="s">
        <v>142</v>
      </c>
      <c r="I194" s="17">
        <v>54000000</v>
      </c>
      <c r="J194" s="11" t="s">
        <v>6</v>
      </c>
      <c r="K194" s="18" t="s">
        <v>242</v>
      </c>
      <c r="L194" s="21">
        <v>42801</v>
      </c>
      <c r="M194" s="21">
        <v>42984</v>
      </c>
      <c r="N194" s="21">
        <v>42984</v>
      </c>
      <c r="O194" s="15">
        <f t="shared" si="12"/>
        <v>183</v>
      </c>
      <c r="P194" s="45">
        <f t="shared" si="13"/>
        <v>6.1</v>
      </c>
      <c r="Q194" s="14" t="str">
        <f t="shared" ca="1" si="10"/>
        <v>TERMINADO</v>
      </c>
    </row>
    <row r="195" spans="1:17" ht="16.5" customHeight="1" thickTop="1" thickBot="1" x14ac:dyDescent="0.3">
      <c r="A195" s="65">
        <v>193</v>
      </c>
      <c r="B195" s="90" t="s">
        <v>1944</v>
      </c>
      <c r="C195" s="29" t="s">
        <v>314</v>
      </c>
      <c r="D195" s="11" t="s">
        <v>388</v>
      </c>
      <c r="E195" s="16">
        <v>42801</v>
      </c>
      <c r="F195" s="24" t="s">
        <v>389</v>
      </c>
      <c r="G195" s="9" t="s">
        <v>146</v>
      </c>
      <c r="H195" s="7" t="s">
        <v>142</v>
      </c>
      <c r="I195" s="17">
        <v>36000000</v>
      </c>
      <c r="J195" s="11" t="s">
        <v>390</v>
      </c>
      <c r="K195" s="18" t="s">
        <v>128</v>
      </c>
      <c r="L195" s="21">
        <v>42801</v>
      </c>
      <c r="M195" s="21">
        <v>42984</v>
      </c>
      <c r="N195" s="21">
        <v>42984</v>
      </c>
      <c r="O195" s="15">
        <f t="shared" si="12"/>
        <v>183</v>
      </c>
      <c r="P195" s="45">
        <f t="shared" si="13"/>
        <v>6.1</v>
      </c>
      <c r="Q195" s="14" t="str">
        <f t="shared" ca="1" si="10"/>
        <v>TERMINADO</v>
      </c>
    </row>
    <row r="196" spans="1:17" ht="16.5" customHeight="1" thickTop="1" thickBot="1" x14ac:dyDescent="0.3">
      <c r="A196" s="65">
        <v>194</v>
      </c>
      <c r="B196" s="90" t="s">
        <v>1945</v>
      </c>
      <c r="C196" s="29" t="s">
        <v>314</v>
      </c>
      <c r="D196" s="11" t="s">
        <v>31</v>
      </c>
      <c r="E196" s="16">
        <v>42801</v>
      </c>
      <c r="F196" s="24" t="s">
        <v>558</v>
      </c>
      <c r="G196" s="9" t="s">
        <v>146</v>
      </c>
      <c r="H196" s="7" t="s">
        <v>143</v>
      </c>
      <c r="I196" s="17">
        <v>15600000</v>
      </c>
      <c r="J196" s="11" t="s">
        <v>387</v>
      </c>
      <c r="K196" s="18" t="s">
        <v>284</v>
      </c>
      <c r="L196" s="21">
        <v>42801</v>
      </c>
      <c r="M196" s="21">
        <v>42984</v>
      </c>
      <c r="N196" s="21">
        <v>42984</v>
      </c>
      <c r="O196" s="15">
        <f t="shared" si="12"/>
        <v>183</v>
      </c>
      <c r="P196" s="45">
        <f t="shared" si="13"/>
        <v>6.1</v>
      </c>
      <c r="Q196" s="14" t="str">
        <f t="shared" ca="1" si="10"/>
        <v>TERMINADO</v>
      </c>
    </row>
    <row r="197" spans="1:17" ht="16.5" customHeight="1" thickTop="1" thickBot="1" x14ac:dyDescent="0.3">
      <c r="A197" s="65">
        <v>195</v>
      </c>
      <c r="B197" s="90" t="s">
        <v>1946</v>
      </c>
      <c r="C197" s="29" t="s">
        <v>314</v>
      </c>
      <c r="D197" s="11" t="s">
        <v>110</v>
      </c>
      <c r="E197" s="16">
        <v>42802</v>
      </c>
      <c r="F197" s="24" t="s">
        <v>382</v>
      </c>
      <c r="G197" s="9" t="s">
        <v>146</v>
      </c>
      <c r="H197" s="7" t="s">
        <v>143</v>
      </c>
      <c r="I197" s="17">
        <v>16200000</v>
      </c>
      <c r="J197" s="11" t="s">
        <v>381</v>
      </c>
      <c r="K197" s="18" t="s">
        <v>79</v>
      </c>
      <c r="L197" s="21">
        <v>42802</v>
      </c>
      <c r="M197" s="21">
        <v>42985</v>
      </c>
      <c r="N197" s="21">
        <v>42985</v>
      </c>
      <c r="O197" s="15">
        <f t="shared" si="12"/>
        <v>183</v>
      </c>
      <c r="P197" s="45">
        <f t="shared" si="13"/>
        <v>6.1</v>
      </c>
      <c r="Q197" s="14" t="str">
        <f t="shared" ca="1" si="10"/>
        <v>TERMINADO</v>
      </c>
    </row>
    <row r="198" spans="1:17" ht="16.5" customHeight="1" thickTop="1" thickBot="1" x14ac:dyDescent="0.3">
      <c r="A198" s="65">
        <v>196</v>
      </c>
      <c r="B198" s="90" t="s">
        <v>1947</v>
      </c>
      <c r="C198" s="29" t="s">
        <v>314</v>
      </c>
      <c r="D198" s="11" t="s">
        <v>384</v>
      </c>
      <c r="E198" s="16">
        <v>42802</v>
      </c>
      <c r="F198" s="24" t="s">
        <v>559</v>
      </c>
      <c r="G198" s="9" t="s">
        <v>146</v>
      </c>
      <c r="H198" s="7" t="s">
        <v>142</v>
      </c>
      <c r="I198" s="17">
        <v>27000000</v>
      </c>
      <c r="J198" s="11" t="s">
        <v>383</v>
      </c>
      <c r="K198" s="18" t="s">
        <v>208</v>
      </c>
      <c r="L198" s="21">
        <v>42802</v>
      </c>
      <c r="M198" s="21">
        <v>42985</v>
      </c>
      <c r="N198" s="21">
        <v>42985</v>
      </c>
      <c r="O198" s="15">
        <f t="shared" si="12"/>
        <v>183</v>
      </c>
      <c r="P198" s="45">
        <f t="shared" si="13"/>
        <v>6.1</v>
      </c>
      <c r="Q198" s="14" t="str">
        <f t="shared" ca="1" si="10"/>
        <v>TERMINADO</v>
      </c>
    </row>
    <row r="199" spans="1:17" ht="16.5" customHeight="1" thickTop="1" thickBot="1" x14ac:dyDescent="0.3">
      <c r="A199" s="65">
        <v>197</v>
      </c>
      <c r="B199" s="90" t="s">
        <v>1948</v>
      </c>
      <c r="C199" s="29" t="s">
        <v>314</v>
      </c>
      <c r="D199" s="11" t="s">
        <v>384</v>
      </c>
      <c r="E199" s="16">
        <v>42802</v>
      </c>
      <c r="F199" s="24" t="s">
        <v>385</v>
      </c>
      <c r="G199" s="9" t="s">
        <v>146</v>
      </c>
      <c r="H199" s="7" t="s">
        <v>142</v>
      </c>
      <c r="I199" s="17">
        <v>36000000</v>
      </c>
      <c r="J199" s="11" t="s">
        <v>386</v>
      </c>
      <c r="K199" s="18" t="s">
        <v>208</v>
      </c>
      <c r="L199" s="21">
        <v>42802</v>
      </c>
      <c r="M199" s="21">
        <v>42954</v>
      </c>
      <c r="N199" s="21">
        <v>42954</v>
      </c>
      <c r="O199" s="15">
        <f t="shared" si="12"/>
        <v>152</v>
      </c>
      <c r="P199" s="45">
        <f t="shared" si="13"/>
        <v>5.0666666666666664</v>
      </c>
      <c r="Q199" s="14" t="str">
        <f t="shared" ca="1" si="10"/>
        <v>TERMINADO</v>
      </c>
    </row>
    <row r="200" spans="1:17" ht="16.5" customHeight="1" thickTop="1" thickBot="1" x14ac:dyDescent="0.3">
      <c r="A200" s="65">
        <v>198</v>
      </c>
      <c r="B200" s="90" t="s">
        <v>1949</v>
      </c>
      <c r="C200" s="29" t="s">
        <v>314</v>
      </c>
      <c r="D200" s="11" t="s">
        <v>374</v>
      </c>
      <c r="E200" s="16">
        <v>42803</v>
      </c>
      <c r="F200" s="24" t="s">
        <v>398</v>
      </c>
      <c r="G200" s="9" t="s">
        <v>146</v>
      </c>
      <c r="H200" s="7" t="s">
        <v>142</v>
      </c>
      <c r="I200" s="17">
        <v>68000000</v>
      </c>
      <c r="J200" s="11" t="s">
        <v>399</v>
      </c>
      <c r="K200" s="18" t="s">
        <v>232</v>
      </c>
      <c r="L200" s="21">
        <v>42803</v>
      </c>
      <c r="M200" s="21">
        <v>43058</v>
      </c>
      <c r="N200" s="21">
        <v>43058</v>
      </c>
      <c r="O200" s="15">
        <f t="shared" si="12"/>
        <v>255</v>
      </c>
      <c r="P200" s="46">
        <f t="shared" si="13"/>
        <v>8.5</v>
      </c>
      <c r="Q200" s="14" t="str">
        <f t="shared" ca="1" si="10"/>
        <v>EN EJECUCION</v>
      </c>
    </row>
    <row r="201" spans="1:17" ht="16.5" customHeight="1" thickTop="1" thickBot="1" x14ac:dyDescent="0.3">
      <c r="A201" s="65">
        <v>199</v>
      </c>
      <c r="B201" s="90" t="s">
        <v>1950</v>
      </c>
      <c r="C201" s="29" t="s">
        <v>314</v>
      </c>
      <c r="D201" s="11" t="s">
        <v>251</v>
      </c>
      <c r="E201" s="16">
        <v>42803</v>
      </c>
      <c r="F201" s="24" t="s">
        <v>560</v>
      </c>
      <c r="G201" s="9" t="s">
        <v>146</v>
      </c>
      <c r="H201" s="7" t="s">
        <v>142</v>
      </c>
      <c r="I201" s="17">
        <v>39996000</v>
      </c>
      <c r="J201" s="11" t="s">
        <v>26</v>
      </c>
      <c r="K201" s="18" t="s">
        <v>242</v>
      </c>
      <c r="L201" s="21">
        <v>42808</v>
      </c>
      <c r="M201" s="21">
        <v>43082</v>
      </c>
      <c r="N201" s="21">
        <v>43082</v>
      </c>
      <c r="O201" s="15">
        <f t="shared" si="12"/>
        <v>274</v>
      </c>
      <c r="P201" s="45">
        <f t="shared" si="13"/>
        <v>9.1333333333333329</v>
      </c>
      <c r="Q201" s="14" t="str">
        <f t="shared" ca="1" si="10"/>
        <v>EN EJECUCION</v>
      </c>
    </row>
    <row r="202" spans="1:17" ht="16.5" customHeight="1" thickTop="1" thickBot="1" x14ac:dyDescent="0.3">
      <c r="A202" s="65">
        <v>200</v>
      </c>
      <c r="B202" s="90" t="s">
        <v>1951</v>
      </c>
      <c r="C202" s="29" t="s">
        <v>314</v>
      </c>
      <c r="D202" s="11" t="s">
        <v>374</v>
      </c>
      <c r="E202" s="16">
        <v>42803</v>
      </c>
      <c r="F202" s="24" t="s">
        <v>400</v>
      </c>
      <c r="G202" s="9" t="s">
        <v>146</v>
      </c>
      <c r="H202" s="7" t="s">
        <v>143</v>
      </c>
      <c r="I202" s="17">
        <v>18000000</v>
      </c>
      <c r="J202" s="11" t="s">
        <v>401</v>
      </c>
      <c r="K202" s="18" t="s">
        <v>232</v>
      </c>
      <c r="L202" s="21">
        <v>42803</v>
      </c>
      <c r="M202" s="21">
        <v>43077</v>
      </c>
      <c r="N202" s="21">
        <v>43077</v>
      </c>
      <c r="O202" s="15">
        <f t="shared" si="12"/>
        <v>274</v>
      </c>
      <c r="P202" s="45">
        <f t="shared" si="13"/>
        <v>9.1333333333333329</v>
      </c>
      <c r="Q202" s="14" t="str">
        <f t="shared" ca="1" si="10"/>
        <v>EN EJECUCION</v>
      </c>
    </row>
    <row r="203" spans="1:17" ht="16.5" customHeight="1" thickTop="1" thickBot="1" x14ac:dyDescent="0.3">
      <c r="A203" s="65">
        <v>201</v>
      </c>
      <c r="B203" s="90" t="s">
        <v>1952</v>
      </c>
      <c r="C203" s="29" t="s">
        <v>314</v>
      </c>
      <c r="D203" s="11" t="s">
        <v>132</v>
      </c>
      <c r="E203" s="16">
        <v>42803</v>
      </c>
      <c r="F203" s="24" t="s">
        <v>402</v>
      </c>
      <c r="G203" s="9" t="s">
        <v>146</v>
      </c>
      <c r="H203" s="7" t="s">
        <v>143</v>
      </c>
      <c r="I203" s="17">
        <v>11760000</v>
      </c>
      <c r="J203" s="11" t="s">
        <v>799</v>
      </c>
      <c r="K203" s="18" t="s">
        <v>129</v>
      </c>
      <c r="L203" s="21">
        <v>42803</v>
      </c>
      <c r="M203" s="21">
        <v>42986</v>
      </c>
      <c r="N203" s="21">
        <v>42986</v>
      </c>
      <c r="O203" s="15">
        <f t="shared" si="12"/>
        <v>183</v>
      </c>
      <c r="P203" s="45">
        <f t="shared" si="13"/>
        <v>6.1</v>
      </c>
      <c r="Q203" s="14" t="str">
        <f t="shared" ca="1" si="10"/>
        <v>TERMINADO</v>
      </c>
    </row>
    <row r="204" spans="1:17" ht="16.5" customHeight="1" thickTop="1" thickBot="1" x14ac:dyDescent="0.3">
      <c r="A204" s="65">
        <v>202</v>
      </c>
      <c r="B204" s="90" t="s">
        <v>1953</v>
      </c>
      <c r="C204" s="29" t="s">
        <v>314</v>
      </c>
      <c r="D204" s="11" t="s">
        <v>251</v>
      </c>
      <c r="E204" s="16">
        <v>42803</v>
      </c>
      <c r="F204" s="24" t="s">
        <v>403</v>
      </c>
      <c r="G204" s="9" t="s">
        <v>146</v>
      </c>
      <c r="H204" s="7" t="s">
        <v>143</v>
      </c>
      <c r="I204" s="17">
        <v>16200000</v>
      </c>
      <c r="J204" s="11" t="s">
        <v>404</v>
      </c>
      <c r="K204" s="18" t="s">
        <v>242</v>
      </c>
      <c r="L204" s="21">
        <v>42803</v>
      </c>
      <c r="M204" s="21">
        <v>43077</v>
      </c>
      <c r="N204" s="21">
        <v>43077</v>
      </c>
      <c r="O204" s="15">
        <f t="shared" si="12"/>
        <v>274</v>
      </c>
      <c r="P204" s="45">
        <f t="shared" si="13"/>
        <v>9.1333333333333329</v>
      </c>
      <c r="Q204" s="14" t="str">
        <f t="shared" ref="Q204:Q268" ca="1" si="14">IF(L204=0,"",IF($Q$1&gt;M204,"TERMINADO","EN EJECUCION"))</f>
        <v>EN EJECUCION</v>
      </c>
    </row>
    <row r="205" spans="1:17" ht="16.5" customHeight="1" thickTop="1" thickBot="1" x14ac:dyDescent="0.3">
      <c r="A205" s="65">
        <v>203</v>
      </c>
      <c r="B205" s="90" t="s">
        <v>1954</v>
      </c>
      <c r="C205" s="29" t="s">
        <v>314</v>
      </c>
      <c r="D205" s="11" t="s">
        <v>28</v>
      </c>
      <c r="E205" s="16">
        <v>42803</v>
      </c>
      <c r="F205" s="24" t="s">
        <v>405</v>
      </c>
      <c r="G205" s="9" t="s">
        <v>146</v>
      </c>
      <c r="H205" s="7" t="s">
        <v>142</v>
      </c>
      <c r="I205" s="17">
        <v>16000000</v>
      </c>
      <c r="J205" s="11" t="s">
        <v>396</v>
      </c>
      <c r="K205" s="18" t="s">
        <v>126</v>
      </c>
      <c r="L205" s="21">
        <v>42803</v>
      </c>
      <c r="M205" s="21">
        <v>42889</v>
      </c>
      <c r="N205" s="21">
        <v>42889</v>
      </c>
      <c r="O205" s="15">
        <f t="shared" si="12"/>
        <v>86</v>
      </c>
      <c r="P205" s="45">
        <f t="shared" si="13"/>
        <v>2.8666666666666667</v>
      </c>
      <c r="Q205" s="14" t="str">
        <f t="shared" ca="1" si="14"/>
        <v>TERMINADO</v>
      </c>
    </row>
    <row r="206" spans="1:17" ht="16.5" customHeight="1" thickTop="1" thickBot="1" x14ac:dyDescent="0.3">
      <c r="A206" s="65">
        <v>204</v>
      </c>
      <c r="B206" s="90" t="s">
        <v>1955</v>
      </c>
      <c r="C206" s="29" t="s">
        <v>314</v>
      </c>
      <c r="D206" s="11" t="s">
        <v>374</v>
      </c>
      <c r="E206" s="16">
        <v>42803</v>
      </c>
      <c r="F206" s="24" t="s">
        <v>413</v>
      </c>
      <c r="G206" s="9" t="s">
        <v>146</v>
      </c>
      <c r="H206" s="7" t="s">
        <v>142</v>
      </c>
      <c r="I206" s="17">
        <v>28050000</v>
      </c>
      <c r="J206" s="11" t="s">
        <v>414</v>
      </c>
      <c r="K206" s="18" t="s">
        <v>232</v>
      </c>
      <c r="L206" s="21">
        <v>42803</v>
      </c>
      <c r="M206" s="21">
        <v>43058</v>
      </c>
      <c r="N206" s="21">
        <v>43058</v>
      </c>
      <c r="O206" s="15">
        <f t="shared" si="12"/>
        <v>255</v>
      </c>
      <c r="P206" s="45">
        <f t="shared" si="13"/>
        <v>8.5</v>
      </c>
      <c r="Q206" s="14" t="str">
        <f t="shared" ca="1" si="14"/>
        <v>EN EJECUCION</v>
      </c>
    </row>
    <row r="207" spans="1:17" ht="16.5" customHeight="1" thickTop="1" thickBot="1" x14ac:dyDescent="0.3">
      <c r="A207" s="65">
        <v>205</v>
      </c>
      <c r="B207" s="90" t="s">
        <v>1956</v>
      </c>
      <c r="C207" s="29" t="s">
        <v>314</v>
      </c>
      <c r="D207" s="11" t="s">
        <v>132</v>
      </c>
      <c r="E207" s="16">
        <v>42803</v>
      </c>
      <c r="F207" s="24" t="s">
        <v>561</v>
      </c>
      <c r="G207" s="9" t="s">
        <v>146</v>
      </c>
      <c r="H207" s="7" t="s">
        <v>142</v>
      </c>
      <c r="I207" s="17">
        <v>31800000</v>
      </c>
      <c r="J207" s="11" t="s">
        <v>406</v>
      </c>
      <c r="K207" s="18" t="s">
        <v>129</v>
      </c>
      <c r="L207" s="21">
        <v>42803</v>
      </c>
      <c r="M207" s="21">
        <v>42985</v>
      </c>
      <c r="N207" s="21">
        <v>42985</v>
      </c>
      <c r="O207" s="15">
        <f t="shared" si="12"/>
        <v>182</v>
      </c>
      <c r="P207" s="45">
        <f t="shared" si="13"/>
        <v>6.0666666666666664</v>
      </c>
      <c r="Q207" s="14" t="str">
        <f t="shared" ca="1" si="14"/>
        <v>TERMINADO</v>
      </c>
    </row>
    <row r="208" spans="1:17" ht="16.5" customHeight="1" thickTop="1" thickBot="1" x14ac:dyDescent="0.3">
      <c r="A208" s="65">
        <v>206</v>
      </c>
      <c r="B208" s="90" t="s">
        <v>1957</v>
      </c>
      <c r="C208" s="29" t="s">
        <v>314</v>
      </c>
      <c r="D208" s="11" t="s">
        <v>28</v>
      </c>
      <c r="E208" s="16">
        <v>42803</v>
      </c>
      <c r="F208" s="24" t="s">
        <v>407</v>
      </c>
      <c r="G208" s="9" t="s">
        <v>146</v>
      </c>
      <c r="H208" s="7" t="s">
        <v>142</v>
      </c>
      <c r="I208" s="17">
        <v>24000000</v>
      </c>
      <c r="J208" s="11" t="s">
        <v>408</v>
      </c>
      <c r="K208" s="18" t="s">
        <v>126</v>
      </c>
      <c r="L208" s="21">
        <v>42803</v>
      </c>
      <c r="M208" s="21">
        <v>42986</v>
      </c>
      <c r="N208" s="21">
        <v>42986</v>
      </c>
      <c r="O208" s="15">
        <f t="shared" si="12"/>
        <v>183</v>
      </c>
      <c r="P208" s="45">
        <f t="shared" si="13"/>
        <v>6.1</v>
      </c>
      <c r="Q208" s="14" t="str">
        <f t="shared" ca="1" si="14"/>
        <v>TERMINADO</v>
      </c>
    </row>
    <row r="209" spans="1:17" ht="16.5" customHeight="1" thickTop="1" thickBot="1" x14ac:dyDescent="0.3">
      <c r="A209" s="65">
        <v>207</v>
      </c>
      <c r="B209" s="90" t="s">
        <v>1958</v>
      </c>
      <c r="C209" s="29" t="s">
        <v>314</v>
      </c>
      <c r="D209" s="11" t="s">
        <v>132</v>
      </c>
      <c r="E209" s="16">
        <v>42803</v>
      </c>
      <c r="F209" s="24" t="s">
        <v>409</v>
      </c>
      <c r="G209" s="9" t="s">
        <v>146</v>
      </c>
      <c r="H209" s="7" t="s">
        <v>142</v>
      </c>
      <c r="I209" s="17">
        <v>39000000</v>
      </c>
      <c r="J209" s="11" t="s">
        <v>410</v>
      </c>
      <c r="K209" s="18" t="s">
        <v>129</v>
      </c>
      <c r="L209" s="21">
        <v>42803</v>
      </c>
      <c r="M209" s="21">
        <v>42986</v>
      </c>
      <c r="N209" s="21">
        <v>42986</v>
      </c>
      <c r="O209" s="15">
        <f t="shared" si="12"/>
        <v>183</v>
      </c>
      <c r="P209" s="45">
        <f t="shared" si="13"/>
        <v>6.1</v>
      </c>
      <c r="Q209" s="14" t="str">
        <f t="shared" ca="1" si="14"/>
        <v>TERMINADO</v>
      </c>
    </row>
    <row r="210" spans="1:17" ht="16.5" customHeight="1" thickTop="1" thickBot="1" x14ac:dyDescent="0.3">
      <c r="A210" s="65">
        <v>208</v>
      </c>
      <c r="B210" s="90" t="s">
        <v>1959</v>
      </c>
      <c r="C210" s="29" t="s">
        <v>314</v>
      </c>
      <c r="D210" s="11" t="s">
        <v>110</v>
      </c>
      <c r="E210" s="16">
        <v>42804</v>
      </c>
      <c r="F210" s="24" t="s">
        <v>543</v>
      </c>
      <c r="G210" s="9" t="s">
        <v>146</v>
      </c>
      <c r="H210" s="7" t="s">
        <v>142</v>
      </c>
      <c r="I210" s="17">
        <v>21000000</v>
      </c>
      <c r="J210" s="11" t="s">
        <v>713</v>
      </c>
      <c r="K210" s="18" t="s">
        <v>79</v>
      </c>
      <c r="L210" s="21">
        <v>42804</v>
      </c>
      <c r="M210" s="21">
        <v>42987</v>
      </c>
      <c r="N210" s="21">
        <v>42987</v>
      </c>
      <c r="O210" s="15">
        <f t="shared" si="12"/>
        <v>183</v>
      </c>
      <c r="P210" s="45">
        <f t="shared" si="13"/>
        <v>6.1</v>
      </c>
      <c r="Q210" s="14" t="str">
        <f t="shared" ca="1" si="14"/>
        <v>TERMINADO</v>
      </c>
    </row>
    <row r="211" spans="1:17" ht="16.5" customHeight="1" thickTop="1" thickBot="1" x14ac:dyDescent="0.3">
      <c r="A211" s="65">
        <v>209</v>
      </c>
      <c r="B211" s="90" t="s">
        <v>1960</v>
      </c>
      <c r="C211" s="29" t="s">
        <v>314</v>
      </c>
      <c r="D211" s="11" t="s">
        <v>28</v>
      </c>
      <c r="E211" s="16">
        <v>42804</v>
      </c>
      <c r="F211" s="24" t="s">
        <v>411</v>
      </c>
      <c r="G211" s="9" t="s">
        <v>146</v>
      </c>
      <c r="H211" s="7" t="s">
        <v>142</v>
      </c>
      <c r="I211" s="17">
        <v>23400000</v>
      </c>
      <c r="J211" s="11" t="s">
        <v>815</v>
      </c>
      <c r="K211" s="18" t="s">
        <v>126</v>
      </c>
      <c r="L211" s="21">
        <v>42804</v>
      </c>
      <c r="M211" s="21">
        <v>42987</v>
      </c>
      <c r="N211" s="21">
        <v>42987</v>
      </c>
      <c r="O211" s="15">
        <f t="shared" si="12"/>
        <v>183</v>
      </c>
      <c r="P211" s="45">
        <f t="shared" si="13"/>
        <v>6.1</v>
      </c>
      <c r="Q211" s="14" t="str">
        <f t="shared" ca="1" si="14"/>
        <v>TERMINADO</v>
      </c>
    </row>
    <row r="212" spans="1:17" ht="16.5" customHeight="1" thickTop="1" thickBot="1" x14ac:dyDescent="0.3">
      <c r="A212" s="65">
        <v>210</v>
      </c>
      <c r="B212" s="90" t="s">
        <v>1961</v>
      </c>
      <c r="C212" s="29" t="s">
        <v>314</v>
      </c>
      <c r="D212" s="11" t="s">
        <v>374</v>
      </c>
      <c r="E212" s="16">
        <v>42804</v>
      </c>
      <c r="F212" s="24" t="s">
        <v>562</v>
      </c>
      <c r="G212" s="9" t="s">
        <v>146</v>
      </c>
      <c r="H212" s="7" t="s">
        <v>142</v>
      </c>
      <c r="I212" s="17">
        <v>68000000</v>
      </c>
      <c r="J212" s="11" t="s">
        <v>412</v>
      </c>
      <c r="K212" s="18" t="s">
        <v>232</v>
      </c>
      <c r="L212" s="21">
        <v>42804</v>
      </c>
      <c r="M212" s="21">
        <v>43059</v>
      </c>
      <c r="N212" s="21">
        <v>43059</v>
      </c>
      <c r="O212" s="15">
        <f t="shared" si="12"/>
        <v>255</v>
      </c>
      <c r="P212" s="46">
        <f t="shared" si="13"/>
        <v>8.5</v>
      </c>
      <c r="Q212" s="14" t="str">
        <f t="shared" ca="1" si="14"/>
        <v>EN EJECUCION</v>
      </c>
    </row>
    <row r="213" spans="1:17" ht="16.5" customHeight="1" thickTop="1" thickBot="1" x14ac:dyDescent="0.3">
      <c r="A213" s="65">
        <v>211</v>
      </c>
      <c r="B213" s="90" t="s">
        <v>1962</v>
      </c>
      <c r="C213" s="29" t="s">
        <v>314</v>
      </c>
      <c r="D213" s="11" t="s">
        <v>18</v>
      </c>
      <c r="E213" s="16">
        <v>42804</v>
      </c>
      <c r="F213" s="24" t="s">
        <v>612</v>
      </c>
      <c r="G213" s="9" t="s">
        <v>146</v>
      </c>
      <c r="H213" s="7" t="s">
        <v>142</v>
      </c>
      <c r="I213" s="17">
        <v>24000000</v>
      </c>
      <c r="J213" s="11" t="s">
        <v>580</v>
      </c>
      <c r="K213" s="18" t="s">
        <v>270</v>
      </c>
      <c r="L213" s="21">
        <v>42804</v>
      </c>
      <c r="M213" s="21">
        <v>42987</v>
      </c>
      <c r="N213" s="21">
        <v>42987</v>
      </c>
      <c r="O213" s="15">
        <f t="shared" si="12"/>
        <v>183</v>
      </c>
      <c r="P213" s="45">
        <f t="shared" si="13"/>
        <v>6.1</v>
      </c>
      <c r="Q213" s="14" t="str">
        <f t="shared" ca="1" si="14"/>
        <v>TERMINADO</v>
      </c>
    </row>
    <row r="214" spans="1:17" ht="16.5" customHeight="1" thickTop="1" thickBot="1" x14ac:dyDescent="0.3">
      <c r="A214" s="65">
        <v>212</v>
      </c>
      <c r="B214" s="90" t="s">
        <v>1963</v>
      </c>
      <c r="C214" s="29" t="s">
        <v>314</v>
      </c>
      <c r="D214" s="11" t="s">
        <v>28</v>
      </c>
      <c r="E214" s="16">
        <v>42804</v>
      </c>
      <c r="F214" s="24" t="s">
        <v>563</v>
      </c>
      <c r="G214" s="9" t="s">
        <v>146</v>
      </c>
      <c r="H214" s="7" t="s">
        <v>142</v>
      </c>
      <c r="I214" s="17">
        <v>24000000</v>
      </c>
      <c r="J214" s="11" t="s">
        <v>397</v>
      </c>
      <c r="K214" s="18" t="s">
        <v>126</v>
      </c>
      <c r="L214" s="21">
        <v>42804</v>
      </c>
      <c r="M214" s="21">
        <v>42987</v>
      </c>
      <c r="N214" s="21">
        <v>42987</v>
      </c>
      <c r="O214" s="15">
        <f t="shared" si="12"/>
        <v>183</v>
      </c>
      <c r="P214" s="45">
        <f t="shared" si="13"/>
        <v>6.1</v>
      </c>
      <c r="Q214" s="14" t="str">
        <f t="shared" ca="1" si="14"/>
        <v>TERMINADO</v>
      </c>
    </row>
    <row r="215" spans="1:17" ht="16.5" customHeight="1" thickTop="1" thickBot="1" x14ac:dyDescent="0.3">
      <c r="A215" s="65">
        <v>213</v>
      </c>
      <c r="B215" s="90" t="s">
        <v>1964</v>
      </c>
      <c r="C215" s="29" t="s">
        <v>314</v>
      </c>
      <c r="D215" s="11" t="s">
        <v>28</v>
      </c>
      <c r="E215" s="16">
        <v>42807</v>
      </c>
      <c r="F215" s="24" t="s">
        <v>416</v>
      </c>
      <c r="G215" s="9" t="s">
        <v>146</v>
      </c>
      <c r="H215" s="7" t="s">
        <v>142</v>
      </c>
      <c r="I215" s="17">
        <v>18500000</v>
      </c>
      <c r="J215" s="11" t="s">
        <v>417</v>
      </c>
      <c r="K215" s="18" t="s">
        <v>126</v>
      </c>
      <c r="L215" s="21">
        <v>42807</v>
      </c>
      <c r="M215" s="21">
        <v>42959</v>
      </c>
      <c r="N215" s="21">
        <v>42959</v>
      </c>
      <c r="O215" s="15">
        <f t="shared" si="12"/>
        <v>152</v>
      </c>
      <c r="P215" s="45">
        <f t="shared" si="13"/>
        <v>5.0666666666666664</v>
      </c>
      <c r="Q215" s="14" t="str">
        <f t="shared" ca="1" si="14"/>
        <v>TERMINADO</v>
      </c>
    </row>
    <row r="216" spans="1:17" ht="16.5" customHeight="1" thickTop="1" thickBot="1" x14ac:dyDescent="0.3">
      <c r="A216" s="65">
        <v>214</v>
      </c>
      <c r="B216" s="90" t="s">
        <v>1965</v>
      </c>
      <c r="C216" s="29" t="s">
        <v>314</v>
      </c>
      <c r="D216" s="11" t="s">
        <v>384</v>
      </c>
      <c r="E216" s="16">
        <v>42807</v>
      </c>
      <c r="F216" s="24" t="s">
        <v>564</v>
      </c>
      <c r="G216" s="9" t="s">
        <v>146</v>
      </c>
      <c r="H216" s="7" t="s">
        <v>142</v>
      </c>
      <c r="I216" s="17">
        <v>20000000</v>
      </c>
      <c r="J216" s="11" t="s">
        <v>42</v>
      </c>
      <c r="K216" s="18" t="s">
        <v>208</v>
      </c>
      <c r="L216" s="21">
        <v>42807</v>
      </c>
      <c r="M216" s="21">
        <v>42928</v>
      </c>
      <c r="N216" s="21">
        <v>42928</v>
      </c>
      <c r="O216" s="15">
        <f t="shared" si="12"/>
        <v>121</v>
      </c>
      <c r="P216" s="45">
        <f t="shared" si="13"/>
        <v>4.0333333333333332</v>
      </c>
      <c r="Q216" s="14" t="str">
        <f t="shared" ca="1" si="14"/>
        <v>TERMINADO</v>
      </c>
    </row>
    <row r="217" spans="1:17" ht="16.5" customHeight="1" thickTop="1" thickBot="1" x14ac:dyDescent="0.3">
      <c r="A217" s="65">
        <v>215</v>
      </c>
      <c r="B217" s="90" t="s">
        <v>1966</v>
      </c>
      <c r="C217" s="29" t="s">
        <v>314</v>
      </c>
      <c r="D217" s="11" t="s">
        <v>132</v>
      </c>
      <c r="E217" s="16">
        <v>42807</v>
      </c>
      <c r="F217" s="24" t="s">
        <v>565</v>
      </c>
      <c r="G217" s="9" t="s">
        <v>146</v>
      </c>
      <c r="H217" s="7" t="s">
        <v>142</v>
      </c>
      <c r="I217" s="17">
        <v>21000000</v>
      </c>
      <c r="J217" s="11" t="s">
        <v>40</v>
      </c>
      <c r="K217" s="18" t="s">
        <v>129</v>
      </c>
      <c r="L217" s="21">
        <v>42807</v>
      </c>
      <c r="M217" s="21">
        <v>42990</v>
      </c>
      <c r="N217" s="21">
        <v>42990</v>
      </c>
      <c r="O217" s="15">
        <f t="shared" si="12"/>
        <v>183</v>
      </c>
      <c r="P217" s="45">
        <f t="shared" si="13"/>
        <v>6.1</v>
      </c>
      <c r="Q217" s="14" t="str">
        <f t="shared" ca="1" si="14"/>
        <v>TERMINADO</v>
      </c>
    </row>
    <row r="218" spans="1:17" ht="16.5" customHeight="1" thickTop="1" thickBot="1" x14ac:dyDescent="0.3">
      <c r="A218" s="65">
        <v>216</v>
      </c>
      <c r="B218" s="90" t="s">
        <v>1967</v>
      </c>
      <c r="C218" s="29" t="s">
        <v>314</v>
      </c>
      <c r="D218" s="11" t="s">
        <v>28</v>
      </c>
      <c r="E218" s="16">
        <v>42807</v>
      </c>
      <c r="F218" s="24" t="s">
        <v>566</v>
      </c>
      <c r="G218" s="9" t="s">
        <v>146</v>
      </c>
      <c r="H218" s="7" t="s">
        <v>143</v>
      </c>
      <c r="I218" s="17">
        <v>26640000</v>
      </c>
      <c r="J218" s="11" t="s">
        <v>423</v>
      </c>
      <c r="K218" s="18" t="s">
        <v>126</v>
      </c>
      <c r="L218" s="21">
        <v>42808</v>
      </c>
      <c r="M218" s="21">
        <v>43082</v>
      </c>
      <c r="N218" s="21">
        <v>43082</v>
      </c>
      <c r="O218" s="15">
        <f t="shared" si="12"/>
        <v>274</v>
      </c>
      <c r="P218" s="45">
        <f t="shared" si="13"/>
        <v>9.1333333333333329</v>
      </c>
      <c r="Q218" s="14" t="str">
        <f t="shared" ca="1" si="14"/>
        <v>EN EJECUCION</v>
      </c>
    </row>
    <row r="219" spans="1:17" ht="16.5" customHeight="1" thickTop="1" thickBot="1" x14ac:dyDescent="0.3">
      <c r="A219" s="65">
        <v>217</v>
      </c>
      <c r="B219" s="90" t="s">
        <v>1968</v>
      </c>
      <c r="C219" s="29" t="s">
        <v>314</v>
      </c>
      <c r="D219" s="11" t="s">
        <v>110</v>
      </c>
      <c r="E219" s="16">
        <v>42807</v>
      </c>
      <c r="F219" s="24" t="s">
        <v>567</v>
      </c>
      <c r="G219" s="9" t="s">
        <v>146</v>
      </c>
      <c r="H219" s="7" t="s">
        <v>143</v>
      </c>
      <c r="I219" s="17">
        <v>7200000</v>
      </c>
      <c r="J219" s="11" t="s">
        <v>418</v>
      </c>
      <c r="K219" s="18" t="s">
        <v>79</v>
      </c>
      <c r="L219" s="21">
        <v>42807</v>
      </c>
      <c r="M219" s="21">
        <v>42990</v>
      </c>
      <c r="N219" s="21">
        <v>42990</v>
      </c>
      <c r="O219" s="15">
        <f t="shared" si="12"/>
        <v>183</v>
      </c>
      <c r="P219" s="45">
        <f t="shared" si="13"/>
        <v>6.1</v>
      </c>
      <c r="Q219" s="14" t="str">
        <f t="shared" ca="1" si="14"/>
        <v>TERMINADO</v>
      </c>
    </row>
    <row r="220" spans="1:17" ht="16.5" customHeight="1" thickTop="1" thickBot="1" x14ac:dyDescent="0.3">
      <c r="A220" s="65">
        <v>218</v>
      </c>
      <c r="B220" s="90" t="s">
        <v>1969</v>
      </c>
      <c r="C220" s="29" t="s">
        <v>314</v>
      </c>
      <c r="D220" s="11" t="s">
        <v>28</v>
      </c>
      <c r="E220" s="16">
        <v>42807</v>
      </c>
      <c r="F220" s="24" t="s">
        <v>568</v>
      </c>
      <c r="G220" s="9" t="s">
        <v>146</v>
      </c>
      <c r="H220" s="7" t="s">
        <v>143</v>
      </c>
      <c r="I220" s="17">
        <v>10800000</v>
      </c>
      <c r="J220" s="11" t="s">
        <v>419</v>
      </c>
      <c r="K220" s="18" t="s">
        <v>126</v>
      </c>
      <c r="L220" s="21">
        <v>42807</v>
      </c>
      <c r="M220" s="21">
        <v>42990</v>
      </c>
      <c r="N220" s="21">
        <v>42990</v>
      </c>
      <c r="O220" s="15">
        <f t="shared" si="12"/>
        <v>183</v>
      </c>
      <c r="P220" s="45">
        <f t="shared" si="13"/>
        <v>6.1</v>
      </c>
      <c r="Q220" s="14" t="str">
        <f t="shared" ca="1" si="14"/>
        <v>TERMINADO</v>
      </c>
    </row>
    <row r="221" spans="1:17" ht="16.5" customHeight="1" thickTop="1" thickBot="1" x14ac:dyDescent="0.3">
      <c r="A221" s="65">
        <v>219</v>
      </c>
      <c r="B221" s="90" t="s">
        <v>1970</v>
      </c>
      <c r="C221" s="29" t="s">
        <v>314</v>
      </c>
      <c r="D221" s="7" t="s">
        <v>91</v>
      </c>
      <c r="E221" s="16">
        <v>42807</v>
      </c>
      <c r="F221" s="24" t="s">
        <v>424</v>
      </c>
      <c r="G221" s="9" t="s">
        <v>146</v>
      </c>
      <c r="H221" s="7" t="s">
        <v>142</v>
      </c>
      <c r="I221" s="17">
        <v>27000000</v>
      </c>
      <c r="J221" s="11" t="s">
        <v>425</v>
      </c>
      <c r="K221" s="18" t="s">
        <v>127</v>
      </c>
      <c r="L221" s="21">
        <v>42807</v>
      </c>
      <c r="M221" s="21">
        <v>42990</v>
      </c>
      <c r="N221" s="21">
        <v>42990</v>
      </c>
      <c r="O221" s="15">
        <f t="shared" si="12"/>
        <v>183</v>
      </c>
      <c r="P221" s="45">
        <f t="shared" si="13"/>
        <v>6.1</v>
      </c>
      <c r="Q221" s="14" t="str">
        <f t="shared" ca="1" si="14"/>
        <v>TERMINADO</v>
      </c>
    </row>
    <row r="222" spans="1:17" ht="16.5" customHeight="1" thickTop="1" thickBot="1" x14ac:dyDescent="0.3">
      <c r="A222" s="65">
        <v>220</v>
      </c>
      <c r="B222" s="90" t="s">
        <v>1971</v>
      </c>
      <c r="C222" s="29" t="s">
        <v>314</v>
      </c>
      <c r="D222" s="11" t="s">
        <v>150</v>
      </c>
      <c r="E222" s="16">
        <v>42808</v>
      </c>
      <c r="F222" s="24" t="s">
        <v>426</v>
      </c>
      <c r="G222" s="9" t="s">
        <v>146</v>
      </c>
      <c r="H222" s="7" t="s">
        <v>142</v>
      </c>
      <c r="I222" s="17">
        <v>8000000</v>
      </c>
      <c r="J222" s="11" t="s">
        <v>420</v>
      </c>
      <c r="K222" s="18" t="s">
        <v>78</v>
      </c>
      <c r="L222" s="21">
        <v>42808</v>
      </c>
      <c r="M222" s="21">
        <v>42868</v>
      </c>
      <c r="N222" s="21">
        <v>42868</v>
      </c>
      <c r="O222" s="15">
        <f t="shared" si="12"/>
        <v>60</v>
      </c>
      <c r="P222" s="45">
        <f t="shared" si="13"/>
        <v>2</v>
      </c>
      <c r="Q222" s="14" t="str">
        <f t="shared" ca="1" si="14"/>
        <v>TERMINADO</v>
      </c>
    </row>
    <row r="223" spans="1:17" ht="16.5" customHeight="1" thickTop="1" thickBot="1" x14ac:dyDescent="0.3">
      <c r="A223" s="65">
        <v>221</v>
      </c>
      <c r="B223" s="90" t="s">
        <v>1972</v>
      </c>
      <c r="C223" s="29" t="s">
        <v>314</v>
      </c>
      <c r="D223" s="11" t="s">
        <v>384</v>
      </c>
      <c r="E223" s="16">
        <v>42808</v>
      </c>
      <c r="F223" s="24" t="s">
        <v>432</v>
      </c>
      <c r="G223" s="9" t="s">
        <v>146</v>
      </c>
      <c r="H223" s="7" t="s">
        <v>142</v>
      </c>
      <c r="I223" s="17">
        <v>32850000</v>
      </c>
      <c r="J223" s="11" t="s">
        <v>421</v>
      </c>
      <c r="K223" s="18" t="s">
        <v>208</v>
      </c>
      <c r="L223" s="21">
        <v>42808</v>
      </c>
      <c r="M223" s="21">
        <v>42943</v>
      </c>
      <c r="N223" s="21">
        <v>42943</v>
      </c>
      <c r="O223" s="15">
        <f t="shared" ref="O223:O242" si="15">N223-L223</f>
        <v>135</v>
      </c>
      <c r="P223" s="45">
        <f t="shared" si="13"/>
        <v>4.5</v>
      </c>
      <c r="Q223" s="14" t="str">
        <f t="shared" ca="1" si="14"/>
        <v>TERMINADO</v>
      </c>
    </row>
    <row r="224" spans="1:17" ht="16.5" customHeight="1" thickTop="1" thickBot="1" x14ac:dyDescent="0.3">
      <c r="A224" s="65">
        <v>222</v>
      </c>
      <c r="B224" s="90" t="s">
        <v>1973</v>
      </c>
      <c r="C224" s="29" t="s">
        <v>314</v>
      </c>
      <c r="D224" s="11" t="s">
        <v>28</v>
      </c>
      <c r="E224" s="16">
        <v>42808</v>
      </c>
      <c r="F224" s="24" t="s">
        <v>427</v>
      </c>
      <c r="G224" s="9" t="s">
        <v>146</v>
      </c>
      <c r="H224" s="7" t="s">
        <v>143</v>
      </c>
      <c r="I224" s="17">
        <v>13800000</v>
      </c>
      <c r="J224" s="11" t="s">
        <v>13</v>
      </c>
      <c r="K224" s="18" t="s">
        <v>126</v>
      </c>
      <c r="L224" s="21">
        <v>42808</v>
      </c>
      <c r="M224" s="21">
        <v>42991</v>
      </c>
      <c r="N224" s="21">
        <v>42991</v>
      </c>
      <c r="O224" s="15">
        <f t="shared" si="15"/>
        <v>183</v>
      </c>
      <c r="P224" s="45">
        <f t="shared" si="13"/>
        <v>6.1</v>
      </c>
      <c r="Q224" s="14" t="str">
        <f t="shared" ca="1" si="14"/>
        <v>TERMINADO</v>
      </c>
    </row>
    <row r="225" spans="1:17" ht="16.5" customHeight="1" thickTop="1" thickBot="1" x14ac:dyDescent="0.3">
      <c r="A225" s="65">
        <v>223</v>
      </c>
      <c r="B225" s="90" t="s">
        <v>1974</v>
      </c>
      <c r="C225" s="29" t="s">
        <v>314</v>
      </c>
      <c r="D225" s="11" t="s">
        <v>384</v>
      </c>
      <c r="E225" s="16">
        <v>42808</v>
      </c>
      <c r="F225" s="24" t="s">
        <v>569</v>
      </c>
      <c r="G225" s="9" t="s">
        <v>146</v>
      </c>
      <c r="H225" s="7" t="s">
        <v>143</v>
      </c>
      <c r="I225" s="17">
        <v>18000000</v>
      </c>
      <c r="J225" s="11" t="s">
        <v>428</v>
      </c>
      <c r="K225" s="18" t="s">
        <v>208</v>
      </c>
      <c r="L225" s="21">
        <v>42808</v>
      </c>
      <c r="M225" s="21">
        <v>42991</v>
      </c>
      <c r="N225" s="21">
        <v>42991</v>
      </c>
      <c r="O225" s="15">
        <f t="shared" si="15"/>
        <v>183</v>
      </c>
      <c r="P225" s="45">
        <f t="shared" si="13"/>
        <v>6.1</v>
      </c>
      <c r="Q225" s="14" t="str">
        <f t="shared" ca="1" si="14"/>
        <v>TERMINADO</v>
      </c>
    </row>
    <row r="226" spans="1:17" ht="16.5" customHeight="1" thickTop="1" thickBot="1" x14ac:dyDescent="0.3">
      <c r="A226" s="65">
        <v>224</v>
      </c>
      <c r="B226" s="90" t="s">
        <v>1975</v>
      </c>
      <c r="C226" s="29" t="s">
        <v>314</v>
      </c>
      <c r="D226" s="11" t="s">
        <v>30</v>
      </c>
      <c r="E226" s="16">
        <v>42808</v>
      </c>
      <c r="F226" s="24" t="s">
        <v>570</v>
      </c>
      <c r="G226" s="9" t="s">
        <v>146</v>
      </c>
      <c r="H226" s="7" t="s">
        <v>142</v>
      </c>
      <c r="I226" s="17">
        <v>10500000</v>
      </c>
      <c r="J226" s="11" t="s">
        <v>21</v>
      </c>
      <c r="K226" s="18" t="s">
        <v>429</v>
      </c>
      <c r="L226" s="21">
        <v>42808</v>
      </c>
      <c r="M226" s="21">
        <v>42899</v>
      </c>
      <c r="N226" s="21">
        <v>42899</v>
      </c>
      <c r="O226" s="15">
        <f t="shared" si="15"/>
        <v>91</v>
      </c>
      <c r="P226" s="45">
        <f t="shared" si="13"/>
        <v>3.0333333333333332</v>
      </c>
      <c r="Q226" s="14" t="str">
        <f t="shared" ca="1" si="14"/>
        <v>TERMINADO</v>
      </c>
    </row>
    <row r="227" spans="1:17" ht="16.5" customHeight="1" thickTop="1" thickBot="1" x14ac:dyDescent="0.3">
      <c r="A227" s="65">
        <v>225</v>
      </c>
      <c r="B227" s="90" t="s">
        <v>1976</v>
      </c>
      <c r="C227" s="29" t="s">
        <v>314</v>
      </c>
      <c r="D227" s="11" t="s">
        <v>253</v>
      </c>
      <c r="E227" s="16">
        <v>42808</v>
      </c>
      <c r="F227" s="24" t="s">
        <v>430</v>
      </c>
      <c r="G227" s="9" t="s">
        <v>146</v>
      </c>
      <c r="H227" s="7" t="s">
        <v>143</v>
      </c>
      <c r="I227" s="17">
        <v>19842000</v>
      </c>
      <c r="J227" s="11" t="s">
        <v>431</v>
      </c>
      <c r="K227" s="18" t="s">
        <v>270</v>
      </c>
      <c r="L227" s="21">
        <v>42808</v>
      </c>
      <c r="M227" s="21">
        <v>42991</v>
      </c>
      <c r="N227" s="21">
        <v>42991</v>
      </c>
      <c r="O227" s="15">
        <f t="shared" si="15"/>
        <v>183</v>
      </c>
      <c r="P227" s="45">
        <f t="shared" si="13"/>
        <v>6.1</v>
      </c>
      <c r="Q227" s="14" t="str">
        <f t="shared" ca="1" si="14"/>
        <v>TERMINADO</v>
      </c>
    </row>
    <row r="228" spans="1:17" ht="16.5" customHeight="1" thickTop="1" thickBot="1" x14ac:dyDescent="0.3">
      <c r="A228" s="65">
        <v>226</v>
      </c>
      <c r="B228" s="90" t="s">
        <v>1977</v>
      </c>
      <c r="C228" s="29" t="s">
        <v>314</v>
      </c>
      <c r="D228" s="11" t="s">
        <v>28</v>
      </c>
      <c r="E228" s="16">
        <v>42809</v>
      </c>
      <c r="F228" s="24" t="s">
        <v>439</v>
      </c>
      <c r="G228" s="9" t="s">
        <v>146</v>
      </c>
      <c r="H228" s="7" t="s">
        <v>142</v>
      </c>
      <c r="I228" s="17">
        <v>31500000</v>
      </c>
      <c r="J228" s="11" t="s">
        <v>440</v>
      </c>
      <c r="K228" s="18" t="s">
        <v>126</v>
      </c>
      <c r="L228" s="21">
        <v>42809</v>
      </c>
      <c r="M228" s="21">
        <v>42992</v>
      </c>
      <c r="N228" s="21">
        <v>42992</v>
      </c>
      <c r="O228" s="15">
        <f t="shared" si="15"/>
        <v>183</v>
      </c>
      <c r="P228" s="45">
        <f t="shared" si="13"/>
        <v>6.1</v>
      </c>
      <c r="Q228" s="14" t="str">
        <f t="shared" ca="1" si="14"/>
        <v>TERMINADO</v>
      </c>
    </row>
    <row r="229" spans="1:17" ht="16.5" customHeight="1" thickTop="1" thickBot="1" x14ac:dyDescent="0.3">
      <c r="A229" s="65">
        <v>227</v>
      </c>
      <c r="B229" s="90" t="s">
        <v>1978</v>
      </c>
      <c r="C229" s="29" t="s">
        <v>314</v>
      </c>
      <c r="D229" s="11" t="s">
        <v>29</v>
      </c>
      <c r="E229" s="16">
        <v>42809</v>
      </c>
      <c r="F229" s="24" t="s">
        <v>437</v>
      </c>
      <c r="G229" s="9" t="s">
        <v>146</v>
      </c>
      <c r="H229" s="7" t="s">
        <v>142</v>
      </c>
      <c r="I229" s="17">
        <v>22500000</v>
      </c>
      <c r="J229" s="11" t="s">
        <v>438</v>
      </c>
      <c r="K229" s="18" t="s">
        <v>81</v>
      </c>
      <c r="L229" s="21">
        <v>42809</v>
      </c>
      <c r="M229" s="21">
        <v>42961</v>
      </c>
      <c r="N229" s="21">
        <v>42961</v>
      </c>
      <c r="O229" s="15">
        <f t="shared" si="15"/>
        <v>152</v>
      </c>
      <c r="P229" s="45">
        <f t="shared" si="13"/>
        <v>5.0666666666666664</v>
      </c>
      <c r="Q229" s="14" t="str">
        <f t="shared" ca="1" si="14"/>
        <v>TERMINADO</v>
      </c>
    </row>
    <row r="230" spans="1:17" ht="16.5" customHeight="1" thickTop="1" thickBot="1" x14ac:dyDescent="0.3">
      <c r="A230" s="65">
        <v>228</v>
      </c>
      <c r="B230" s="90" t="s">
        <v>1979</v>
      </c>
      <c r="C230" s="29" t="s">
        <v>314</v>
      </c>
      <c r="D230" s="11" t="s">
        <v>28</v>
      </c>
      <c r="E230" s="16">
        <v>42809</v>
      </c>
      <c r="F230" s="24" t="s">
        <v>433</v>
      </c>
      <c r="G230" s="9" t="s">
        <v>146</v>
      </c>
      <c r="H230" s="7" t="s">
        <v>143</v>
      </c>
      <c r="I230" s="17">
        <v>7500000</v>
      </c>
      <c r="J230" s="11" t="s">
        <v>434</v>
      </c>
      <c r="K230" s="18" t="s">
        <v>126</v>
      </c>
      <c r="L230" s="21">
        <v>42809</v>
      </c>
      <c r="M230" s="21">
        <v>42900</v>
      </c>
      <c r="N230" s="21">
        <v>42929</v>
      </c>
      <c r="O230" s="15">
        <f t="shared" si="15"/>
        <v>120</v>
      </c>
      <c r="P230" s="45">
        <f t="shared" si="13"/>
        <v>4</v>
      </c>
      <c r="Q230" s="14" t="str">
        <f t="shared" ca="1" si="14"/>
        <v>TERMINADO</v>
      </c>
    </row>
    <row r="231" spans="1:17" ht="16.5" customHeight="1" thickTop="1" thickBot="1" x14ac:dyDescent="0.3">
      <c r="A231" s="65">
        <v>229</v>
      </c>
      <c r="B231" s="90" t="s">
        <v>1980</v>
      </c>
      <c r="C231" s="29" t="s">
        <v>314</v>
      </c>
      <c r="D231" s="11" t="s">
        <v>132</v>
      </c>
      <c r="E231" s="16">
        <v>42809</v>
      </c>
      <c r="F231" s="24" t="s">
        <v>571</v>
      </c>
      <c r="G231" s="9" t="s">
        <v>146</v>
      </c>
      <c r="H231" s="7" t="s">
        <v>142</v>
      </c>
      <c r="I231" s="17">
        <v>24000000</v>
      </c>
      <c r="J231" s="11" t="s">
        <v>422</v>
      </c>
      <c r="K231" s="18" t="s">
        <v>129</v>
      </c>
      <c r="L231" s="21">
        <v>42809</v>
      </c>
      <c r="M231" s="21">
        <v>42992</v>
      </c>
      <c r="N231" s="21">
        <v>42992</v>
      </c>
      <c r="O231" s="15">
        <f t="shared" si="15"/>
        <v>183</v>
      </c>
      <c r="P231" s="45">
        <f t="shared" si="13"/>
        <v>6.1</v>
      </c>
      <c r="Q231" s="14" t="str">
        <f t="shared" ca="1" si="14"/>
        <v>TERMINADO</v>
      </c>
    </row>
    <row r="232" spans="1:17" ht="16.5" customHeight="1" thickTop="1" thickBot="1" x14ac:dyDescent="0.3">
      <c r="A232" s="65">
        <v>230</v>
      </c>
      <c r="B232" s="90" t="s">
        <v>1981</v>
      </c>
      <c r="C232" s="29" t="s">
        <v>314</v>
      </c>
      <c r="D232" s="11" t="s">
        <v>132</v>
      </c>
      <c r="E232" s="16">
        <v>42809</v>
      </c>
      <c r="F232" s="24" t="s">
        <v>435</v>
      </c>
      <c r="G232" s="9" t="s">
        <v>146</v>
      </c>
      <c r="H232" s="7" t="s">
        <v>143</v>
      </c>
      <c r="I232" s="17">
        <v>6500000</v>
      </c>
      <c r="J232" s="11" t="s">
        <v>436</v>
      </c>
      <c r="K232" s="18" t="s">
        <v>129</v>
      </c>
      <c r="L232" s="21">
        <v>42809</v>
      </c>
      <c r="M232" s="21">
        <v>42961</v>
      </c>
      <c r="N232" s="21">
        <v>42961</v>
      </c>
      <c r="O232" s="15">
        <f t="shared" si="15"/>
        <v>152</v>
      </c>
      <c r="P232" s="45">
        <f t="shared" si="13"/>
        <v>5.0666666666666664</v>
      </c>
      <c r="Q232" s="14" t="str">
        <f t="shared" ca="1" si="14"/>
        <v>TERMINADO</v>
      </c>
    </row>
    <row r="233" spans="1:17" ht="16.5" customHeight="1" thickTop="1" thickBot="1" x14ac:dyDescent="0.3">
      <c r="A233" s="65">
        <v>231</v>
      </c>
      <c r="B233" s="90" t="s">
        <v>1982</v>
      </c>
      <c r="C233" s="29" t="s">
        <v>314</v>
      </c>
      <c r="D233" s="11" t="s">
        <v>384</v>
      </c>
      <c r="E233" s="16">
        <v>42809</v>
      </c>
      <c r="F233" s="24" t="s">
        <v>442</v>
      </c>
      <c r="G233" s="9" t="s">
        <v>146</v>
      </c>
      <c r="H233" s="7" t="s">
        <v>142</v>
      </c>
      <c r="I233" s="17">
        <v>30000000</v>
      </c>
      <c r="J233" s="11" t="s">
        <v>443</v>
      </c>
      <c r="K233" s="18" t="s">
        <v>208</v>
      </c>
      <c r="L233" s="21">
        <v>42809</v>
      </c>
      <c r="M233" s="21">
        <v>42992</v>
      </c>
      <c r="N233" s="21">
        <v>42992</v>
      </c>
      <c r="O233" s="15">
        <f t="shared" si="15"/>
        <v>183</v>
      </c>
      <c r="P233" s="45">
        <f t="shared" si="13"/>
        <v>6.1</v>
      </c>
      <c r="Q233" s="14" t="str">
        <f t="shared" ca="1" si="14"/>
        <v>TERMINADO</v>
      </c>
    </row>
    <row r="234" spans="1:17" ht="16.5" customHeight="1" thickTop="1" thickBot="1" x14ac:dyDescent="0.3">
      <c r="A234" s="65">
        <v>232</v>
      </c>
      <c r="B234" s="90" t="s">
        <v>1983</v>
      </c>
      <c r="C234" s="29" t="s">
        <v>314</v>
      </c>
      <c r="D234" s="11" t="s">
        <v>110</v>
      </c>
      <c r="E234" s="16">
        <v>42810</v>
      </c>
      <c r="F234" s="24" t="s">
        <v>613</v>
      </c>
      <c r="G234" s="9" t="s">
        <v>146</v>
      </c>
      <c r="H234" s="7" t="s">
        <v>142</v>
      </c>
      <c r="I234" s="17">
        <v>33000000</v>
      </c>
      <c r="J234" s="11" t="s">
        <v>572</v>
      </c>
      <c r="K234" s="18" t="s">
        <v>79</v>
      </c>
      <c r="L234" s="21">
        <v>42815</v>
      </c>
      <c r="M234" s="21">
        <v>42998</v>
      </c>
      <c r="N234" s="21">
        <v>42998</v>
      </c>
      <c r="O234" s="15">
        <f t="shared" si="15"/>
        <v>183</v>
      </c>
      <c r="P234" s="45">
        <f t="shared" si="13"/>
        <v>6.1</v>
      </c>
      <c r="Q234" s="14" t="str">
        <f t="shared" ca="1" si="14"/>
        <v>TERMINADO</v>
      </c>
    </row>
    <row r="235" spans="1:17" ht="16.5" customHeight="1" thickTop="1" thickBot="1" x14ac:dyDescent="0.3">
      <c r="A235" s="65">
        <v>233</v>
      </c>
      <c r="B235" s="90" t="s">
        <v>1984</v>
      </c>
      <c r="C235" s="29" t="s">
        <v>314</v>
      </c>
      <c r="D235" s="11" t="s">
        <v>374</v>
      </c>
      <c r="E235" s="16">
        <v>42810</v>
      </c>
      <c r="F235" s="24" t="s">
        <v>544</v>
      </c>
      <c r="G235" s="9" t="s">
        <v>146</v>
      </c>
      <c r="H235" s="7" t="s">
        <v>143</v>
      </c>
      <c r="I235" s="17">
        <v>11700000</v>
      </c>
      <c r="J235" s="11" t="s">
        <v>444</v>
      </c>
      <c r="K235" s="18" t="s">
        <v>232</v>
      </c>
      <c r="L235" s="21">
        <v>42810</v>
      </c>
      <c r="M235" s="21">
        <v>43084</v>
      </c>
      <c r="N235" s="21">
        <v>43084</v>
      </c>
      <c r="O235" s="15">
        <f t="shared" si="15"/>
        <v>274</v>
      </c>
      <c r="P235" s="45">
        <f t="shared" si="13"/>
        <v>9.1333333333333329</v>
      </c>
      <c r="Q235" s="14" t="str">
        <f t="shared" ca="1" si="14"/>
        <v>EN EJECUCION</v>
      </c>
    </row>
    <row r="236" spans="1:17" ht="16.5" customHeight="1" thickTop="1" thickBot="1" x14ac:dyDescent="0.3">
      <c r="A236" s="65">
        <v>234</v>
      </c>
      <c r="B236" s="90" t="s">
        <v>1985</v>
      </c>
      <c r="C236" s="29" t="s">
        <v>314</v>
      </c>
      <c r="D236" s="11" t="s">
        <v>224</v>
      </c>
      <c r="E236" s="16">
        <v>42810</v>
      </c>
      <c r="F236" s="24" t="s">
        <v>445</v>
      </c>
      <c r="G236" s="9" t="s">
        <v>146</v>
      </c>
      <c r="H236" s="7" t="s">
        <v>142</v>
      </c>
      <c r="I236" s="17">
        <v>50293324</v>
      </c>
      <c r="J236" s="11" t="s">
        <v>37</v>
      </c>
      <c r="K236" s="18" t="s">
        <v>128</v>
      </c>
      <c r="L236" s="21">
        <v>42810</v>
      </c>
      <c r="M236" s="21">
        <v>42977</v>
      </c>
      <c r="N236" s="21">
        <v>42977</v>
      </c>
      <c r="O236" s="15">
        <f t="shared" si="15"/>
        <v>167</v>
      </c>
      <c r="P236" s="46">
        <f t="shared" si="13"/>
        <v>5.5666666666666664</v>
      </c>
      <c r="Q236" s="14" t="str">
        <f t="shared" ca="1" si="14"/>
        <v>TERMINADO</v>
      </c>
    </row>
    <row r="237" spans="1:17" ht="16.5" customHeight="1" thickTop="1" thickBot="1" x14ac:dyDescent="0.3">
      <c r="A237" s="65">
        <v>235</v>
      </c>
      <c r="B237" s="90" t="s">
        <v>1986</v>
      </c>
      <c r="C237" s="29" t="s">
        <v>314</v>
      </c>
      <c r="D237" s="11" t="s">
        <v>150</v>
      </c>
      <c r="E237" s="16">
        <v>42810</v>
      </c>
      <c r="F237" s="24" t="s">
        <v>446</v>
      </c>
      <c r="G237" s="9" t="s">
        <v>146</v>
      </c>
      <c r="H237" s="7" t="s">
        <v>143</v>
      </c>
      <c r="I237" s="17">
        <v>3000000</v>
      </c>
      <c r="J237" s="11" t="s">
        <v>447</v>
      </c>
      <c r="K237" s="18" t="s">
        <v>78</v>
      </c>
      <c r="L237" s="21">
        <v>42810</v>
      </c>
      <c r="M237" s="21">
        <v>42824</v>
      </c>
      <c r="N237" s="21">
        <v>42824</v>
      </c>
      <c r="O237" s="15">
        <f t="shared" si="15"/>
        <v>14</v>
      </c>
      <c r="P237" s="45">
        <f t="shared" si="13"/>
        <v>0.46666666666666667</v>
      </c>
      <c r="Q237" s="14" t="str">
        <f t="shared" ca="1" si="14"/>
        <v>TERMINADO</v>
      </c>
    </row>
    <row r="238" spans="1:17" ht="16.5" customHeight="1" thickTop="1" thickBot="1" x14ac:dyDescent="0.3">
      <c r="A238" s="65">
        <v>236</v>
      </c>
      <c r="B238" s="90" t="s">
        <v>1987</v>
      </c>
      <c r="C238" s="29" t="s">
        <v>314</v>
      </c>
      <c r="D238" s="11" t="s">
        <v>224</v>
      </c>
      <c r="E238" s="16">
        <v>42811</v>
      </c>
      <c r="F238" s="24" t="s">
        <v>448</v>
      </c>
      <c r="G238" s="9" t="s">
        <v>146</v>
      </c>
      <c r="H238" s="7" t="s">
        <v>143</v>
      </c>
      <c r="I238" s="17">
        <v>7500000</v>
      </c>
      <c r="J238" s="11" t="s">
        <v>449</v>
      </c>
      <c r="K238" s="18" t="s">
        <v>128</v>
      </c>
      <c r="L238" s="21">
        <v>42811</v>
      </c>
      <c r="M238" s="21">
        <v>42886</v>
      </c>
      <c r="N238" s="21">
        <v>42886</v>
      </c>
      <c r="O238" s="15">
        <f t="shared" si="15"/>
        <v>75</v>
      </c>
      <c r="P238" s="45">
        <f t="shared" si="13"/>
        <v>2.5</v>
      </c>
      <c r="Q238" s="14" t="str">
        <f t="shared" ca="1" si="14"/>
        <v>TERMINADO</v>
      </c>
    </row>
    <row r="239" spans="1:17" ht="16.5" customHeight="1" thickTop="1" thickBot="1" x14ac:dyDescent="0.3">
      <c r="A239" s="65" t="s">
        <v>685</v>
      </c>
      <c r="B239" s="90" t="s">
        <v>1988</v>
      </c>
      <c r="C239" s="29" t="s">
        <v>314</v>
      </c>
      <c r="D239" s="11" t="s">
        <v>251</v>
      </c>
      <c r="E239" s="16">
        <v>42811</v>
      </c>
      <c r="F239" s="24" t="s">
        <v>699</v>
      </c>
      <c r="G239" s="9" t="s">
        <v>146</v>
      </c>
      <c r="H239" s="7" t="s">
        <v>143</v>
      </c>
      <c r="I239" s="17">
        <v>14500000</v>
      </c>
      <c r="J239" s="11" t="s">
        <v>803</v>
      </c>
      <c r="K239" s="18" t="s">
        <v>242</v>
      </c>
      <c r="L239" s="21">
        <v>42811</v>
      </c>
      <c r="M239" s="21">
        <v>43069</v>
      </c>
      <c r="N239" s="21">
        <v>43069</v>
      </c>
      <c r="O239" s="15">
        <f t="shared" si="15"/>
        <v>258</v>
      </c>
      <c r="P239" s="45">
        <f t="shared" si="13"/>
        <v>8.6</v>
      </c>
      <c r="Q239" s="14" t="str">
        <f t="shared" ca="1" si="14"/>
        <v>EN EJECUCION</v>
      </c>
    </row>
    <row r="240" spans="1:17" ht="16.5" customHeight="1" thickTop="1" thickBot="1" x14ac:dyDescent="0.3">
      <c r="A240" s="65">
        <v>237</v>
      </c>
      <c r="B240" s="90" t="s">
        <v>1989</v>
      </c>
      <c r="C240" s="29" t="s">
        <v>314</v>
      </c>
      <c r="D240" s="11" t="s">
        <v>251</v>
      </c>
      <c r="E240" s="16">
        <v>42811</v>
      </c>
      <c r="F240" s="24" t="s">
        <v>450</v>
      </c>
      <c r="G240" s="9" t="s">
        <v>146</v>
      </c>
      <c r="H240" s="7" t="s">
        <v>143</v>
      </c>
      <c r="I240" s="17">
        <v>13500000</v>
      </c>
      <c r="J240" s="11" t="s">
        <v>451</v>
      </c>
      <c r="K240" s="18" t="s">
        <v>242</v>
      </c>
      <c r="L240" s="21">
        <v>42811</v>
      </c>
      <c r="M240" s="21">
        <v>43069</v>
      </c>
      <c r="N240" s="21">
        <v>43069</v>
      </c>
      <c r="O240" s="15">
        <f t="shared" si="15"/>
        <v>258</v>
      </c>
      <c r="P240" s="45">
        <f t="shared" si="13"/>
        <v>8.6</v>
      </c>
      <c r="Q240" s="14" t="str">
        <f t="shared" ca="1" si="14"/>
        <v>EN EJECUCION</v>
      </c>
    </row>
    <row r="241" spans="1:17" ht="16.5" customHeight="1" thickTop="1" thickBot="1" x14ac:dyDescent="0.3">
      <c r="A241" s="65">
        <v>238</v>
      </c>
      <c r="B241" s="90" t="s">
        <v>1990</v>
      </c>
      <c r="C241" s="29" t="s">
        <v>314</v>
      </c>
      <c r="D241" s="11" t="s">
        <v>384</v>
      </c>
      <c r="E241" s="16">
        <v>42815</v>
      </c>
      <c r="F241" s="24" t="s">
        <v>614</v>
      </c>
      <c r="G241" s="9" t="s">
        <v>146</v>
      </c>
      <c r="H241" s="7" t="s">
        <v>143</v>
      </c>
      <c r="I241" s="17">
        <v>10000000</v>
      </c>
      <c r="J241" s="11" t="s">
        <v>635</v>
      </c>
      <c r="K241" s="18" t="s">
        <v>208</v>
      </c>
      <c r="L241" s="21">
        <v>42815</v>
      </c>
      <c r="M241" s="21">
        <v>42936</v>
      </c>
      <c r="N241" s="21">
        <v>42936</v>
      </c>
      <c r="O241" s="15">
        <f t="shared" si="15"/>
        <v>121</v>
      </c>
      <c r="P241" s="45">
        <f t="shared" si="13"/>
        <v>4.0333333333333332</v>
      </c>
      <c r="Q241" s="14" t="str">
        <f t="shared" ca="1" si="14"/>
        <v>TERMINADO</v>
      </c>
    </row>
    <row r="242" spans="1:17" ht="16.5" customHeight="1" thickTop="1" thickBot="1" x14ac:dyDescent="0.3">
      <c r="A242" s="65">
        <v>239</v>
      </c>
      <c r="B242" s="90" t="s">
        <v>1991</v>
      </c>
      <c r="C242" s="29" t="s">
        <v>314</v>
      </c>
      <c r="D242" s="11" t="s">
        <v>575</v>
      </c>
      <c r="E242" s="16">
        <v>42815</v>
      </c>
      <c r="F242" s="24" t="s">
        <v>573</v>
      </c>
      <c r="G242" s="9" t="s">
        <v>146</v>
      </c>
      <c r="H242" s="7" t="s">
        <v>142</v>
      </c>
      <c r="I242" s="17">
        <v>57115624</v>
      </c>
      <c r="J242" s="11" t="s">
        <v>574</v>
      </c>
      <c r="K242" s="18" t="s">
        <v>576</v>
      </c>
      <c r="L242" s="21">
        <v>42815</v>
      </c>
      <c r="M242" s="21">
        <v>43100</v>
      </c>
      <c r="N242" s="21">
        <v>43100</v>
      </c>
      <c r="O242" s="15">
        <f t="shared" si="15"/>
        <v>285</v>
      </c>
      <c r="P242" s="45">
        <f t="shared" si="13"/>
        <v>9.5</v>
      </c>
      <c r="Q242" s="14" t="str">
        <f t="shared" ca="1" si="14"/>
        <v>EN EJECUCION</v>
      </c>
    </row>
    <row r="243" spans="1:17" ht="16.5" customHeight="1" thickTop="1" thickBot="1" x14ac:dyDescent="0.3">
      <c r="A243" s="62">
        <v>240</v>
      </c>
      <c r="B243" s="90" t="s">
        <v>1992</v>
      </c>
      <c r="C243" s="29" t="s">
        <v>314</v>
      </c>
      <c r="D243" s="11" t="s">
        <v>257</v>
      </c>
      <c r="E243" s="16">
        <v>42815</v>
      </c>
      <c r="F243" s="24" t="s">
        <v>831</v>
      </c>
      <c r="G243" s="9" t="s">
        <v>146</v>
      </c>
      <c r="H243" s="7" t="s">
        <v>581</v>
      </c>
      <c r="I243" s="17">
        <v>200000000</v>
      </c>
      <c r="J243" s="11" t="s">
        <v>584</v>
      </c>
      <c r="K243" s="18" t="s">
        <v>585</v>
      </c>
      <c r="L243" s="21">
        <v>42815</v>
      </c>
      <c r="M243" s="21">
        <v>43100</v>
      </c>
      <c r="N243" s="21">
        <v>43100</v>
      </c>
      <c r="O243" s="15">
        <f t="shared" ref="O243:O257" si="16">M243-L243</f>
        <v>285</v>
      </c>
      <c r="P243" s="45">
        <f t="shared" si="13"/>
        <v>9.5</v>
      </c>
      <c r="Q243" s="14" t="str">
        <f t="shared" ca="1" si="14"/>
        <v>EN EJECUCION</v>
      </c>
    </row>
    <row r="244" spans="1:17" ht="16.5" customHeight="1" thickTop="1" thickBot="1" x14ac:dyDescent="0.3">
      <c r="A244" s="65">
        <v>241</v>
      </c>
      <c r="B244" s="90" t="s">
        <v>1993</v>
      </c>
      <c r="C244" s="29" t="s">
        <v>314</v>
      </c>
      <c r="D244" s="11" t="s">
        <v>28</v>
      </c>
      <c r="E244" s="16">
        <v>42815</v>
      </c>
      <c r="F244" s="24" t="s">
        <v>577</v>
      </c>
      <c r="G244" s="9" t="s">
        <v>146</v>
      </c>
      <c r="H244" s="7" t="s">
        <v>143</v>
      </c>
      <c r="I244" s="17">
        <v>8000000</v>
      </c>
      <c r="J244" s="11" t="s">
        <v>578</v>
      </c>
      <c r="K244" s="18" t="s">
        <v>126</v>
      </c>
      <c r="L244" s="21">
        <v>42815</v>
      </c>
      <c r="M244" s="21">
        <v>42936</v>
      </c>
      <c r="N244" s="21">
        <v>42936</v>
      </c>
      <c r="O244" s="15">
        <f t="shared" ref="O244:O256" si="17">N244-L244</f>
        <v>121</v>
      </c>
      <c r="P244" s="45">
        <f t="shared" si="13"/>
        <v>4.0333333333333332</v>
      </c>
      <c r="Q244" s="14" t="str">
        <f t="shared" ca="1" si="14"/>
        <v>TERMINADO</v>
      </c>
    </row>
    <row r="245" spans="1:17" ht="16.5" customHeight="1" thickTop="1" thickBot="1" x14ac:dyDescent="0.3">
      <c r="A245" s="65">
        <v>242</v>
      </c>
      <c r="B245" s="90" t="s">
        <v>1994</v>
      </c>
      <c r="C245" s="29" t="s">
        <v>314</v>
      </c>
      <c r="D245" s="11" t="s">
        <v>384</v>
      </c>
      <c r="E245" s="16">
        <v>42815</v>
      </c>
      <c r="F245" s="24" t="s">
        <v>615</v>
      </c>
      <c r="G245" s="9" t="s">
        <v>146</v>
      </c>
      <c r="H245" s="7" t="s">
        <v>142</v>
      </c>
      <c r="I245" s="17">
        <v>6700000</v>
      </c>
      <c r="J245" s="11" t="s">
        <v>579</v>
      </c>
      <c r="K245" s="18" t="s">
        <v>208</v>
      </c>
      <c r="L245" s="21">
        <v>42815</v>
      </c>
      <c r="M245" s="21">
        <v>42875</v>
      </c>
      <c r="N245" s="21">
        <v>42875</v>
      </c>
      <c r="O245" s="15">
        <f t="shared" si="17"/>
        <v>60</v>
      </c>
      <c r="P245" s="45">
        <f t="shared" si="13"/>
        <v>2</v>
      </c>
      <c r="Q245" s="14" t="str">
        <f t="shared" ca="1" si="14"/>
        <v>TERMINADO</v>
      </c>
    </row>
    <row r="246" spans="1:17" ht="16.5" customHeight="1" thickTop="1" thickBot="1" x14ac:dyDescent="0.3">
      <c r="A246" s="65">
        <v>243</v>
      </c>
      <c r="B246" s="90" t="s">
        <v>1995</v>
      </c>
      <c r="C246" s="29" t="s">
        <v>314</v>
      </c>
      <c r="D246" s="11" t="s">
        <v>18</v>
      </c>
      <c r="E246" s="16">
        <v>42816</v>
      </c>
      <c r="F246" s="24" t="s">
        <v>582</v>
      </c>
      <c r="G246" s="9" t="s">
        <v>146</v>
      </c>
      <c r="H246" s="7" t="s">
        <v>143</v>
      </c>
      <c r="I246" s="17">
        <v>10800000</v>
      </c>
      <c r="J246" s="11" t="s">
        <v>583</v>
      </c>
      <c r="K246" s="18" t="s">
        <v>270</v>
      </c>
      <c r="L246" s="21">
        <v>42816</v>
      </c>
      <c r="M246" s="21">
        <v>42999</v>
      </c>
      <c r="N246" s="21">
        <v>42999</v>
      </c>
      <c r="O246" s="15">
        <f t="shared" si="17"/>
        <v>183</v>
      </c>
      <c r="P246" s="45">
        <f t="shared" si="13"/>
        <v>6.1</v>
      </c>
      <c r="Q246" s="14" t="str">
        <f t="shared" ca="1" si="14"/>
        <v>TERMINADO</v>
      </c>
    </row>
    <row r="247" spans="1:17" ht="16.5" customHeight="1" thickTop="1" thickBot="1" x14ac:dyDescent="0.3">
      <c r="A247" s="65">
        <v>244</v>
      </c>
      <c r="B247" s="90" t="s">
        <v>1996</v>
      </c>
      <c r="C247" s="29" t="s">
        <v>314</v>
      </c>
      <c r="D247" s="11" t="s">
        <v>25</v>
      </c>
      <c r="E247" s="16">
        <v>42817</v>
      </c>
      <c r="F247" s="24" t="s">
        <v>586</v>
      </c>
      <c r="G247" s="9" t="s">
        <v>146</v>
      </c>
      <c r="H247" s="7" t="s">
        <v>142</v>
      </c>
      <c r="I247" s="17">
        <v>14000000</v>
      </c>
      <c r="J247" s="11" t="s">
        <v>591</v>
      </c>
      <c r="K247" s="18" t="s">
        <v>291</v>
      </c>
      <c r="L247" s="21">
        <v>42817</v>
      </c>
      <c r="M247" s="21">
        <v>42938</v>
      </c>
      <c r="N247" s="21">
        <v>42938</v>
      </c>
      <c r="O247" s="15">
        <f t="shared" si="17"/>
        <v>121</v>
      </c>
      <c r="P247" s="45">
        <f t="shared" si="13"/>
        <v>4.0333333333333332</v>
      </c>
      <c r="Q247" s="14" t="str">
        <f t="shared" ca="1" si="14"/>
        <v>TERMINADO</v>
      </c>
    </row>
    <row r="248" spans="1:17" ht="16.5" customHeight="1" thickTop="1" thickBot="1" x14ac:dyDescent="0.3">
      <c r="A248" s="65">
        <v>245</v>
      </c>
      <c r="B248" s="90" t="s">
        <v>1997</v>
      </c>
      <c r="C248" s="29" t="s">
        <v>314</v>
      </c>
      <c r="D248" s="11" t="s">
        <v>25</v>
      </c>
      <c r="E248" s="16">
        <v>42817</v>
      </c>
      <c r="F248" s="24" t="s">
        <v>590</v>
      </c>
      <c r="G248" s="9" t="s">
        <v>146</v>
      </c>
      <c r="H248" s="7" t="s">
        <v>142</v>
      </c>
      <c r="I248" s="17">
        <v>14000000</v>
      </c>
      <c r="J248" s="11" t="s">
        <v>592</v>
      </c>
      <c r="K248" s="18" t="s">
        <v>291</v>
      </c>
      <c r="L248" s="21">
        <v>42817</v>
      </c>
      <c r="M248" s="21">
        <v>42938</v>
      </c>
      <c r="N248" s="21">
        <v>42938</v>
      </c>
      <c r="O248" s="15">
        <f t="shared" si="17"/>
        <v>121</v>
      </c>
      <c r="P248" s="45">
        <f t="shared" si="13"/>
        <v>4.0333333333333332</v>
      </c>
      <c r="Q248" s="14" t="str">
        <f t="shared" ca="1" si="14"/>
        <v>TERMINADO</v>
      </c>
    </row>
    <row r="249" spans="1:17" ht="16.5" customHeight="1" thickTop="1" thickBot="1" x14ac:dyDescent="0.3">
      <c r="A249" s="65">
        <v>246</v>
      </c>
      <c r="B249" s="90" t="s">
        <v>1998</v>
      </c>
      <c r="C249" s="29" t="s">
        <v>314</v>
      </c>
      <c r="D249" s="11" t="s">
        <v>25</v>
      </c>
      <c r="E249" s="16">
        <v>42817</v>
      </c>
      <c r="F249" s="24" t="s">
        <v>587</v>
      </c>
      <c r="G249" s="9" t="s">
        <v>146</v>
      </c>
      <c r="H249" s="7" t="s">
        <v>143</v>
      </c>
      <c r="I249" s="17">
        <v>12000000</v>
      </c>
      <c r="J249" s="11" t="s">
        <v>63</v>
      </c>
      <c r="K249" s="18" t="s">
        <v>291</v>
      </c>
      <c r="L249" s="21">
        <v>42817</v>
      </c>
      <c r="M249" s="21">
        <v>42938</v>
      </c>
      <c r="N249" s="21">
        <v>42938</v>
      </c>
      <c r="O249" s="15">
        <f t="shared" si="17"/>
        <v>121</v>
      </c>
      <c r="P249" s="45">
        <f t="shared" si="13"/>
        <v>4.0333333333333332</v>
      </c>
      <c r="Q249" s="14" t="str">
        <f t="shared" ca="1" si="14"/>
        <v>TERMINADO</v>
      </c>
    </row>
    <row r="250" spans="1:17" ht="16.5" customHeight="1" thickTop="1" thickBot="1" x14ac:dyDescent="0.3">
      <c r="A250" s="62">
        <v>247</v>
      </c>
      <c r="B250" s="90" t="s">
        <v>1999</v>
      </c>
      <c r="C250" s="29" t="s">
        <v>314</v>
      </c>
      <c r="D250" s="11" t="s">
        <v>25</v>
      </c>
      <c r="E250" s="16">
        <v>42817</v>
      </c>
      <c r="F250" s="24" t="s">
        <v>588</v>
      </c>
      <c r="G250" s="9" t="s">
        <v>146</v>
      </c>
      <c r="H250" s="7" t="s">
        <v>142</v>
      </c>
      <c r="I250" s="17">
        <v>12000000</v>
      </c>
      <c r="J250" s="11" t="s">
        <v>645</v>
      </c>
      <c r="K250" s="18" t="s">
        <v>291</v>
      </c>
      <c r="L250" s="21">
        <v>42817</v>
      </c>
      <c r="M250" s="21">
        <v>42908</v>
      </c>
      <c r="N250" s="21">
        <v>42908</v>
      </c>
      <c r="O250" s="15">
        <f t="shared" si="17"/>
        <v>91</v>
      </c>
      <c r="P250" s="45">
        <f t="shared" si="13"/>
        <v>3.0333333333333332</v>
      </c>
      <c r="Q250" s="14" t="str">
        <f t="shared" ca="1" si="14"/>
        <v>TERMINADO</v>
      </c>
    </row>
    <row r="251" spans="1:17" ht="16.5" customHeight="1" thickTop="1" thickBot="1" x14ac:dyDescent="0.3">
      <c r="A251" s="65">
        <v>248</v>
      </c>
      <c r="B251" s="90" t="s">
        <v>2000</v>
      </c>
      <c r="C251" s="29" t="s">
        <v>314</v>
      </c>
      <c r="D251" s="11" t="s">
        <v>132</v>
      </c>
      <c r="E251" s="16">
        <v>42817</v>
      </c>
      <c r="F251" s="24" t="s">
        <v>589</v>
      </c>
      <c r="G251" s="9" t="s">
        <v>146</v>
      </c>
      <c r="H251" s="7" t="s">
        <v>143</v>
      </c>
      <c r="I251" s="17">
        <v>11500000</v>
      </c>
      <c r="J251" s="11" t="s">
        <v>816</v>
      </c>
      <c r="K251" s="18" t="s">
        <v>129</v>
      </c>
      <c r="L251" s="21">
        <v>42818</v>
      </c>
      <c r="M251" s="21">
        <v>42970</v>
      </c>
      <c r="N251" s="21">
        <v>42970</v>
      </c>
      <c r="O251" s="15">
        <f t="shared" si="17"/>
        <v>152</v>
      </c>
      <c r="P251" s="45">
        <f t="shared" si="13"/>
        <v>5.0666666666666664</v>
      </c>
      <c r="Q251" s="14" t="str">
        <f t="shared" ca="1" si="14"/>
        <v>TERMINADO</v>
      </c>
    </row>
    <row r="252" spans="1:17" ht="16.5" customHeight="1" thickTop="1" thickBot="1" x14ac:dyDescent="0.3">
      <c r="A252" s="65">
        <v>249</v>
      </c>
      <c r="B252" s="90" t="s">
        <v>2001</v>
      </c>
      <c r="C252" s="29" t="s">
        <v>314</v>
      </c>
      <c r="D252" s="11" t="s">
        <v>132</v>
      </c>
      <c r="E252" s="16">
        <v>42818</v>
      </c>
      <c r="F252" s="24" t="s">
        <v>594</v>
      </c>
      <c r="G252" s="9" t="s">
        <v>146</v>
      </c>
      <c r="H252" s="7" t="s">
        <v>142</v>
      </c>
      <c r="I252" s="17">
        <v>14070000</v>
      </c>
      <c r="J252" s="11" t="s">
        <v>27</v>
      </c>
      <c r="K252" s="18" t="s">
        <v>129</v>
      </c>
      <c r="L252" s="21">
        <v>42821</v>
      </c>
      <c r="M252" s="21">
        <v>42913</v>
      </c>
      <c r="N252" s="21">
        <v>42913</v>
      </c>
      <c r="O252" s="15">
        <f t="shared" si="17"/>
        <v>92</v>
      </c>
      <c r="P252" s="45">
        <f t="shared" si="13"/>
        <v>3.0666666666666669</v>
      </c>
      <c r="Q252" s="14" t="str">
        <f t="shared" ca="1" si="14"/>
        <v>TERMINADO</v>
      </c>
    </row>
    <row r="253" spans="1:17" ht="16.5" customHeight="1" thickTop="1" thickBot="1" x14ac:dyDescent="0.3">
      <c r="A253" s="65">
        <v>250</v>
      </c>
      <c r="B253" s="90" t="s">
        <v>2002</v>
      </c>
      <c r="C253" s="29" t="s">
        <v>314</v>
      </c>
      <c r="D253" s="11" t="s">
        <v>25</v>
      </c>
      <c r="E253" s="16">
        <v>42818</v>
      </c>
      <c r="F253" s="24" t="s">
        <v>595</v>
      </c>
      <c r="G253" s="9" t="s">
        <v>146</v>
      </c>
      <c r="H253" s="7" t="s">
        <v>142</v>
      </c>
      <c r="I253" s="17">
        <v>36000000</v>
      </c>
      <c r="J253" s="11" t="s">
        <v>598</v>
      </c>
      <c r="K253" s="18" t="s">
        <v>291</v>
      </c>
      <c r="L253" s="21">
        <v>42818</v>
      </c>
      <c r="M253" s="21">
        <v>43001</v>
      </c>
      <c r="N253" s="21">
        <v>43001</v>
      </c>
      <c r="O253" s="15">
        <f t="shared" si="17"/>
        <v>183</v>
      </c>
      <c r="P253" s="45">
        <f t="shared" si="13"/>
        <v>6.1</v>
      </c>
      <c r="Q253" s="14" t="str">
        <f t="shared" ca="1" si="14"/>
        <v>TERMINADO</v>
      </c>
    </row>
    <row r="254" spans="1:17" ht="16.5" customHeight="1" thickTop="1" thickBot="1" x14ac:dyDescent="0.3">
      <c r="A254" s="65">
        <v>251</v>
      </c>
      <c r="B254" s="90" t="s">
        <v>2003</v>
      </c>
      <c r="C254" s="29" t="s">
        <v>314</v>
      </c>
      <c r="D254" s="11" t="s">
        <v>25</v>
      </c>
      <c r="E254" s="16">
        <v>42818</v>
      </c>
      <c r="F254" s="24" t="s">
        <v>601</v>
      </c>
      <c r="G254" s="9" t="s">
        <v>146</v>
      </c>
      <c r="H254" s="7" t="s">
        <v>142</v>
      </c>
      <c r="I254" s="17">
        <v>28000000</v>
      </c>
      <c r="J254" s="11" t="s">
        <v>602</v>
      </c>
      <c r="K254" s="18" t="s">
        <v>291</v>
      </c>
      <c r="L254" s="21">
        <v>42818</v>
      </c>
      <c r="M254" s="21">
        <v>42939</v>
      </c>
      <c r="N254" s="21">
        <v>42939</v>
      </c>
      <c r="O254" s="15">
        <f t="shared" si="17"/>
        <v>121</v>
      </c>
      <c r="P254" s="45">
        <f t="shared" si="13"/>
        <v>4.0333333333333332</v>
      </c>
      <c r="Q254" s="14" t="str">
        <f t="shared" ca="1" si="14"/>
        <v>TERMINADO</v>
      </c>
    </row>
    <row r="255" spans="1:17" ht="16.5" customHeight="1" thickTop="1" thickBot="1" x14ac:dyDescent="0.3">
      <c r="A255" s="65">
        <v>252</v>
      </c>
      <c r="B255" s="90" t="s">
        <v>2004</v>
      </c>
      <c r="C255" s="29" t="s">
        <v>314</v>
      </c>
      <c r="D255" s="11" t="s">
        <v>25</v>
      </c>
      <c r="E255" s="16">
        <v>42818</v>
      </c>
      <c r="F255" s="24" t="s">
        <v>596</v>
      </c>
      <c r="G255" s="9" t="s">
        <v>146</v>
      </c>
      <c r="H255" s="7" t="s">
        <v>143</v>
      </c>
      <c r="I255" s="17">
        <v>24000000</v>
      </c>
      <c r="J255" s="11" t="s">
        <v>599</v>
      </c>
      <c r="K255" s="18" t="s">
        <v>291</v>
      </c>
      <c r="L255" s="21">
        <v>42823</v>
      </c>
      <c r="M255" s="21">
        <v>43067</v>
      </c>
      <c r="N255" s="21">
        <v>43067</v>
      </c>
      <c r="O255" s="15">
        <f t="shared" si="17"/>
        <v>244</v>
      </c>
      <c r="P255" s="45">
        <f t="shared" si="13"/>
        <v>8.1333333333333329</v>
      </c>
      <c r="Q255" s="14" t="str">
        <f t="shared" ca="1" si="14"/>
        <v>EN EJECUCION</v>
      </c>
    </row>
    <row r="256" spans="1:17" ht="16.5" customHeight="1" thickTop="1" thickBot="1" x14ac:dyDescent="0.3">
      <c r="A256" s="65">
        <v>253</v>
      </c>
      <c r="B256" s="90" t="s">
        <v>2005</v>
      </c>
      <c r="C256" s="29" t="s">
        <v>314</v>
      </c>
      <c r="D256" s="7" t="s">
        <v>91</v>
      </c>
      <c r="E256" s="16">
        <v>42818</v>
      </c>
      <c r="F256" s="24" t="s">
        <v>610</v>
      </c>
      <c r="G256" s="9" t="s">
        <v>146</v>
      </c>
      <c r="H256" s="7" t="s">
        <v>142</v>
      </c>
      <c r="I256" s="17">
        <v>14000000</v>
      </c>
      <c r="J256" s="11" t="s">
        <v>611</v>
      </c>
      <c r="K256" s="18" t="s">
        <v>127</v>
      </c>
      <c r="L256" s="21">
        <v>42818</v>
      </c>
      <c r="M256" s="21">
        <v>42939</v>
      </c>
      <c r="N256" s="21">
        <v>42939</v>
      </c>
      <c r="O256" s="15">
        <f t="shared" si="17"/>
        <v>121</v>
      </c>
      <c r="P256" s="45">
        <f t="shared" si="13"/>
        <v>4.0333333333333332</v>
      </c>
      <c r="Q256" s="14" t="str">
        <f t="shared" ca="1" si="14"/>
        <v>TERMINADO</v>
      </c>
    </row>
    <row r="257" spans="1:17" ht="16.5" customHeight="1" thickTop="1" thickBot="1" x14ac:dyDescent="0.3">
      <c r="A257" s="65">
        <v>254</v>
      </c>
      <c r="B257" s="90" t="s">
        <v>2006</v>
      </c>
      <c r="C257" s="29" t="s">
        <v>314</v>
      </c>
      <c r="D257" s="11" t="s">
        <v>25</v>
      </c>
      <c r="E257" s="16">
        <v>42818</v>
      </c>
      <c r="F257" s="24" t="s">
        <v>597</v>
      </c>
      <c r="G257" s="9" t="s">
        <v>146</v>
      </c>
      <c r="H257" s="7" t="s">
        <v>143</v>
      </c>
      <c r="I257" s="17">
        <v>21600000</v>
      </c>
      <c r="J257" s="11" t="s">
        <v>636</v>
      </c>
      <c r="K257" s="18" t="s">
        <v>291</v>
      </c>
      <c r="L257" s="21">
        <v>42818</v>
      </c>
      <c r="M257" s="21">
        <v>43062</v>
      </c>
      <c r="N257" s="21">
        <v>43062</v>
      </c>
      <c r="O257" s="15">
        <f t="shared" si="16"/>
        <v>244</v>
      </c>
      <c r="P257" s="45">
        <f t="shared" ref="P257:P313" si="18">+O257/30</f>
        <v>8.1333333333333329</v>
      </c>
      <c r="Q257" s="14" t="str">
        <f t="shared" ca="1" si="14"/>
        <v>EN EJECUCION</v>
      </c>
    </row>
    <row r="258" spans="1:17" ht="16.5" customHeight="1" thickTop="1" thickBot="1" x14ac:dyDescent="0.3">
      <c r="A258" s="65">
        <v>255</v>
      </c>
      <c r="B258" s="90" t="s">
        <v>2007</v>
      </c>
      <c r="C258" s="29" t="s">
        <v>314</v>
      </c>
      <c r="D258" s="11" t="s">
        <v>25</v>
      </c>
      <c r="E258" s="16">
        <v>42818</v>
      </c>
      <c r="F258" s="24" t="s">
        <v>597</v>
      </c>
      <c r="G258" s="9" t="s">
        <v>146</v>
      </c>
      <c r="H258" s="7" t="s">
        <v>143</v>
      </c>
      <c r="I258" s="17">
        <v>20000000</v>
      </c>
      <c r="J258" s="11" t="s">
        <v>600</v>
      </c>
      <c r="K258" s="18" t="s">
        <v>291</v>
      </c>
      <c r="L258" s="21">
        <v>42818</v>
      </c>
      <c r="M258" s="21">
        <v>43067</v>
      </c>
      <c r="N258" s="21">
        <v>43067</v>
      </c>
      <c r="O258" s="15">
        <f t="shared" ref="O258:O321" si="19">N258-L258</f>
        <v>249</v>
      </c>
      <c r="P258" s="45">
        <f t="shared" si="18"/>
        <v>8.3000000000000007</v>
      </c>
      <c r="Q258" s="14" t="str">
        <f t="shared" ca="1" si="14"/>
        <v>EN EJECUCION</v>
      </c>
    </row>
    <row r="259" spans="1:17" ht="16.5" customHeight="1" thickTop="1" thickBot="1" x14ac:dyDescent="0.3">
      <c r="A259" s="65">
        <v>256</v>
      </c>
      <c r="B259" s="90" t="s">
        <v>2008</v>
      </c>
      <c r="C259" s="29" t="s">
        <v>314</v>
      </c>
      <c r="D259" s="11" t="s">
        <v>34</v>
      </c>
      <c r="E259" s="16">
        <v>42821</v>
      </c>
      <c r="F259" s="24" t="s">
        <v>606</v>
      </c>
      <c r="G259" s="9" t="s">
        <v>146</v>
      </c>
      <c r="H259" s="7" t="s">
        <v>143</v>
      </c>
      <c r="I259" s="17">
        <v>9800000</v>
      </c>
      <c r="J259" s="11" t="s">
        <v>39</v>
      </c>
      <c r="K259" s="18" t="s">
        <v>169</v>
      </c>
      <c r="L259" s="21">
        <v>42821</v>
      </c>
      <c r="M259" s="21">
        <v>42973</v>
      </c>
      <c r="N259" s="21">
        <v>42973</v>
      </c>
      <c r="O259" s="15">
        <f t="shared" si="19"/>
        <v>152</v>
      </c>
      <c r="P259" s="45">
        <f t="shared" si="18"/>
        <v>5.0666666666666664</v>
      </c>
      <c r="Q259" s="14" t="str">
        <f t="shared" ca="1" si="14"/>
        <v>TERMINADO</v>
      </c>
    </row>
    <row r="260" spans="1:17" ht="16.5" customHeight="1" thickTop="1" thickBot="1" x14ac:dyDescent="0.3">
      <c r="A260" s="65">
        <v>257</v>
      </c>
      <c r="B260" s="90" t="s">
        <v>2009</v>
      </c>
      <c r="C260" s="29" t="s">
        <v>314</v>
      </c>
      <c r="D260" s="11" t="s">
        <v>150</v>
      </c>
      <c r="E260" s="16">
        <v>42821</v>
      </c>
      <c r="F260" s="24" t="s">
        <v>603</v>
      </c>
      <c r="G260" s="9" t="s">
        <v>146</v>
      </c>
      <c r="H260" s="7" t="s">
        <v>143</v>
      </c>
      <c r="I260" s="17">
        <v>12500000</v>
      </c>
      <c r="J260" s="11" t="s">
        <v>804</v>
      </c>
      <c r="K260" s="18" t="s">
        <v>78</v>
      </c>
      <c r="L260" s="21">
        <v>42821</v>
      </c>
      <c r="M260" s="21">
        <v>42973</v>
      </c>
      <c r="N260" s="21">
        <v>42973</v>
      </c>
      <c r="O260" s="15">
        <f t="shared" si="19"/>
        <v>152</v>
      </c>
      <c r="P260" s="45">
        <f t="shared" si="18"/>
        <v>5.0666666666666664</v>
      </c>
      <c r="Q260" s="14" t="str">
        <f t="shared" ca="1" si="14"/>
        <v>TERMINADO</v>
      </c>
    </row>
    <row r="261" spans="1:17" ht="16.5" customHeight="1" thickTop="1" thickBot="1" x14ac:dyDescent="0.3">
      <c r="A261" s="65">
        <v>258</v>
      </c>
      <c r="B261" s="90" t="s">
        <v>2010</v>
      </c>
      <c r="C261" s="29" t="s">
        <v>314</v>
      </c>
      <c r="D261" s="11" t="s">
        <v>25</v>
      </c>
      <c r="E261" s="16">
        <v>42821</v>
      </c>
      <c r="F261" s="24" t="s">
        <v>616</v>
      </c>
      <c r="G261" s="9" t="s">
        <v>146</v>
      </c>
      <c r="H261" s="7" t="s">
        <v>142</v>
      </c>
      <c r="I261" s="17">
        <v>15840000</v>
      </c>
      <c r="J261" s="11" t="s">
        <v>71</v>
      </c>
      <c r="K261" s="18" t="s">
        <v>291</v>
      </c>
      <c r="L261" s="21">
        <v>42821</v>
      </c>
      <c r="M261" s="21">
        <v>42942</v>
      </c>
      <c r="N261" s="21">
        <v>42942</v>
      </c>
      <c r="O261" s="15">
        <f t="shared" si="19"/>
        <v>121</v>
      </c>
      <c r="P261" s="45">
        <f t="shared" si="18"/>
        <v>4.0333333333333332</v>
      </c>
      <c r="Q261" s="14" t="str">
        <f t="shared" ca="1" si="14"/>
        <v>TERMINADO</v>
      </c>
    </row>
    <row r="262" spans="1:17" ht="16.5" customHeight="1" thickTop="1" thickBot="1" x14ac:dyDescent="0.3">
      <c r="A262" s="62">
        <v>259</v>
      </c>
      <c r="B262" s="90" t="s">
        <v>2011</v>
      </c>
      <c r="C262" s="29" t="s">
        <v>314</v>
      </c>
      <c r="D262" s="11" t="s">
        <v>30</v>
      </c>
      <c r="E262" s="16">
        <v>42821</v>
      </c>
      <c r="F262" s="24" t="s">
        <v>617</v>
      </c>
      <c r="G262" s="9" t="s">
        <v>146</v>
      </c>
      <c r="H262" s="7" t="s">
        <v>142</v>
      </c>
      <c r="I262" s="17">
        <v>30000000</v>
      </c>
      <c r="J262" s="11" t="s">
        <v>604</v>
      </c>
      <c r="K262" s="18" t="s">
        <v>429</v>
      </c>
      <c r="L262" s="21">
        <v>42821</v>
      </c>
      <c r="M262" s="21">
        <v>42973</v>
      </c>
      <c r="N262" s="21">
        <v>42973</v>
      </c>
      <c r="O262" s="15">
        <f t="shared" si="19"/>
        <v>152</v>
      </c>
      <c r="P262" s="45">
        <f t="shared" si="18"/>
        <v>5.0666666666666664</v>
      </c>
      <c r="Q262" s="14" t="str">
        <f t="shared" ca="1" si="14"/>
        <v>TERMINADO</v>
      </c>
    </row>
    <row r="263" spans="1:17" ht="16.5" customHeight="1" thickTop="1" thickBot="1" x14ac:dyDescent="0.3">
      <c r="A263" s="65">
        <v>260</v>
      </c>
      <c r="B263" s="90" t="s">
        <v>2012</v>
      </c>
      <c r="C263" s="29" t="s">
        <v>314</v>
      </c>
      <c r="D263" s="11" t="s">
        <v>34</v>
      </c>
      <c r="E263" s="16">
        <v>42821</v>
      </c>
      <c r="F263" s="24" t="s">
        <v>605</v>
      </c>
      <c r="G263" s="9" t="s">
        <v>146</v>
      </c>
      <c r="H263" s="7" t="s">
        <v>143</v>
      </c>
      <c r="I263" s="17">
        <v>9000000</v>
      </c>
      <c r="J263" s="11" t="s">
        <v>805</v>
      </c>
      <c r="K263" s="18" t="s">
        <v>169</v>
      </c>
      <c r="L263" s="21">
        <v>42821</v>
      </c>
      <c r="M263" s="21">
        <v>42912</v>
      </c>
      <c r="N263" s="21">
        <v>42912</v>
      </c>
      <c r="O263" s="15">
        <f t="shared" si="19"/>
        <v>91</v>
      </c>
      <c r="P263" s="45">
        <f t="shared" si="18"/>
        <v>3.0333333333333332</v>
      </c>
      <c r="Q263" s="14" t="str">
        <f t="shared" ca="1" si="14"/>
        <v>TERMINADO</v>
      </c>
    </row>
    <row r="264" spans="1:17" ht="16.5" customHeight="1" thickTop="1" thickBot="1" x14ac:dyDescent="0.3">
      <c r="A264" s="65">
        <v>261</v>
      </c>
      <c r="B264" s="90" t="s">
        <v>2013</v>
      </c>
      <c r="C264" s="29" t="s">
        <v>314</v>
      </c>
      <c r="D264" s="11" t="s">
        <v>132</v>
      </c>
      <c r="E264" s="16">
        <v>42822</v>
      </c>
      <c r="F264" s="24" t="s">
        <v>609</v>
      </c>
      <c r="G264" s="9" t="s">
        <v>146</v>
      </c>
      <c r="H264" s="7" t="s">
        <v>143</v>
      </c>
      <c r="I264" s="17">
        <v>5880000</v>
      </c>
      <c r="J264" s="11" t="s">
        <v>817</v>
      </c>
      <c r="K264" s="18" t="s">
        <v>129</v>
      </c>
      <c r="L264" s="21">
        <v>42822</v>
      </c>
      <c r="M264" s="21">
        <v>42913</v>
      </c>
      <c r="N264" s="21">
        <v>42913</v>
      </c>
      <c r="O264" s="15">
        <f t="shared" si="19"/>
        <v>91</v>
      </c>
      <c r="P264" s="45">
        <f t="shared" si="18"/>
        <v>3.0333333333333332</v>
      </c>
      <c r="Q264" s="14" t="str">
        <f t="shared" ca="1" si="14"/>
        <v>TERMINADO</v>
      </c>
    </row>
    <row r="265" spans="1:17" ht="16.5" customHeight="1" thickTop="1" thickBot="1" x14ac:dyDescent="0.3">
      <c r="A265" s="65">
        <v>262</v>
      </c>
      <c r="B265" s="90" t="s">
        <v>2014</v>
      </c>
      <c r="C265" s="29" t="s">
        <v>314</v>
      </c>
      <c r="D265" s="11" t="s">
        <v>25</v>
      </c>
      <c r="E265" s="16">
        <v>42822</v>
      </c>
      <c r="F265" s="24" t="s">
        <v>76</v>
      </c>
      <c r="G265" s="9" t="s">
        <v>146</v>
      </c>
      <c r="H265" s="7" t="s">
        <v>143</v>
      </c>
      <c r="I265" s="17">
        <v>21600000</v>
      </c>
      <c r="J265" s="11" t="s">
        <v>593</v>
      </c>
      <c r="K265" s="18" t="s">
        <v>291</v>
      </c>
      <c r="L265" s="21">
        <v>42822</v>
      </c>
      <c r="M265" s="21">
        <v>43066</v>
      </c>
      <c r="N265" s="21">
        <v>43066</v>
      </c>
      <c r="O265" s="15">
        <f t="shared" si="19"/>
        <v>244</v>
      </c>
      <c r="P265" s="45">
        <f t="shared" si="18"/>
        <v>8.1333333333333329</v>
      </c>
      <c r="Q265" s="14" t="str">
        <f t="shared" ca="1" si="14"/>
        <v>EN EJECUCION</v>
      </c>
    </row>
    <row r="266" spans="1:17" ht="16.5" customHeight="1" thickTop="1" thickBot="1" x14ac:dyDescent="0.3">
      <c r="A266" s="65">
        <v>263</v>
      </c>
      <c r="B266" s="90" t="s">
        <v>2015</v>
      </c>
      <c r="C266" s="29" t="s">
        <v>314</v>
      </c>
      <c r="D266" s="11" t="s">
        <v>384</v>
      </c>
      <c r="E266" s="16">
        <v>42823</v>
      </c>
      <c r="F266" s="24" t="s">
        <v>714</v>
      </c>
      <c r="G266" s="9" t="s">
        <v>146</v>
      </c>
      <c r="H266" s="7" t="s">
        <v>142</v>
      </c>
      <c r="I266" s="17">
        <v>13500000</v>
      </c>
      <c r="J266" s="11" t="s">
        <v>669</v>
      </c>
      <c r="K266" s="18" t="s">
        <v>208</v>
      </c>
      <c r="L266" s="21">
        <v>42823</v>
      </c>
      <c r="M266" s="21">
        <v>42914</v>
      </c>
      <c r="N266" s="21">
        <v>42914</v>
      </c>
      <c r="O266" s="15">
        <f t="shared" si="19"/>
        <v>91</v>
      </c>
      <c r="P266" s="45">
        <f t="shared" si="18"/>
        <v>3.0333333333333332</v>
      </c>
      <c r="Q266" s="14" t="str">
        <f t="shared" ca="1" si="14"/>
        <v>TERMINADO</v>
      </c>
    </row>
    <row r="267" spans="1:17" ht="16.5" customHeight="1" thickTop="1" thickBot="1" x14ac:dyDescent="0.3">
      <c r="A267" s="65">
        <v>264</v>
      </c>
      <c r="B267" s="90" t="s">
        <v>2016</v>
      </c>
      <c r="C267" s="29" t="s">
        <v>314</v>
      </c>
      <c r="D267" s="11" t="s">
        <v>25</v>
      </c>
      <c r="E267" s="16">
        <v>42823</v>
      </c>
      <c r="F267" s="24" t="s">
        <v>671</v>
      </c>
      <c r="G267" s="9" t="s">
        <v>146</v>
      </c>
      <c r="H267" s="7" t="s">
        <v>143</v>
      </c>
      <c r="I267" s="17">
        <v>24000000</v>
      </c>
      <c r="J267" s="11" t="s">
        <v>607</v>
      </c>
      <c r="K267" s="18" t="s">
        <v>291</v>
      </c>
      <c r="L267" s="21">
        <v>42823</v>
      </c>
      <c r="M267" s="21">
        <v>43067</v>
      </c>
      <c r="N267" s="21">
        <v>43067</v>
      </c>
      <c r="O267" s="15">
        <f t="shared" si="19"/>
        <v>244</v>
      </c>
      <c r="P267" s="45">
        <f t="shared" si="18"/>
        <v>8.1333333333333329</v>
      </c>
      <c r="Q267" s="14" t="str">
        <f t="shared" ca="1" si="14"/>
        <v>EN EJECUCION</v>
      </c>
    </row>
    <row r="268" spans="1:17" ht="16.5" customHeight="1" thickTop="1" thickBot="1" x14ac:dyDescent="0.3">
      <c r="A268" s="65">
        <v>265</v>
      </c>
      <c r="B268" s="90" t="s">
        <v>2017</v>
      </c>
      <c r="C268" s="29" t="s">
        <v>314</v>
      </c>
      <c r="D268" s="7" t="s">
        <v>91</v>
      </c>
      <c r="E268" s="16">
        <v>42823</v>
      </c>
      <c r="F268" s="24" t="s">
        <v>672</v>
      </c>
      <c r="G268" s="9" t="s">
        <v>146</v>
      </c>
      <c r="H268" s="7" t="s">
        <v>142</v>
      </c>
      <c r="I268" s="17">
        <v>33000000</v>
      </c>
      <c r="J268" s="11" t="s">
        <v>673</v>
      </c>
      <c r="K268" s="18" t="s">
        <v>127</v>
      </c>
      <c r="L268" s="21">
        <v>42823</v>
      </c>
      <c r="M268" s="21">
        <v>43006</v>
      </c>
      <c r="N268" s="21">
        <v>43093</v>
      </c>
      <c r="O268" s="15">
        <f t="shared" si="19"/>
        <v>270</v>
      </c>
      <c r="P268" s="45">
        <v>9</v>
      </c>
      <c r="Q268" s="14" t="str">
        <f t="shared" ca="1" si="14"/>
        <v>TERMINADO</v>
      </c>
    </row>
    <row r="269" spans="1:17" ht="16.5" customHeight="1" thickTop="1" thickBot="1" x14ac:dyDescent="0.3">
      <c r="A269" s="65">
        <v>266</v>
      </c>
      <c r="B269" s="90" t="s">
        <v>2018</v>
      </c>
      <c r="C269" s="29" t="s">
        <v>314</v>
      </c>
      <c r="D269" s="11" t="s">
        <v>715</v>
      </c>
      <c r="E269" s="16">
        <v>42823</v>
      </c>
      <c r="F269" s="24" t="s">
        <v>716</v>
      </c>
      <c r="G269" s="9" t="s">
        <v>146</v>
      </c>
      <c r="H269" s="7" t="s">
        <v>143</v>
      </c>
      <c r="I269" s="17">
        <v>9000000</v>
      </c>
      <c r="J269" s="11" t="s">
        <v>674</v>
      </c>
      <c r="K269" s="18" t="s">
        <v>670</v>
      </c>
      <c r="L269" s="21">
        <v>42823</v>
      </c>
      <c r="M269" s="21">
        <v>42914</v>
      </c>
      <c r="N269" s="21">
        <v>42914</v>
      </c>
      <c r="O269" s="15">
        <f t="shared" si="19"/>
        <v>91</v>
      </c>
      <c r="P269" s="45">
        <f t="shared" si="18"/>
        <v>3.0333333333333332</v>
      </c>
      <c r="Q269" s="14" t="str">
        <f t="shared" ref="Q269:Q314" ca="1" si="20">IF(L269=0,"",IF($Q$1&gt;M269,"TERMINADO","EN EJECUCION"))</f>
        <v>TERMINADO</v>
      </c>
    </row>
    <row r="270" spans="1:17" ht="16.5" customHeight="1" thickTop="1" thickBot="1" x14ac:dyDescent="0.3">
      <c r="A270" s="65">
        <v>267</v>
      </c>
      <c r="B270" s="90" t="s">
        <v>2019</v>
      </c>
      <c r="C270" s="29" t="s">
        <v>314</v>
      </c>
      <c r="D270" s="11" t="s">
        <v>251</v>
      </c>
      <c r="E270" s="16">
        <v>42824</v>
      </c>
      <c r="F270" s="24" t="s">
        <v>717</v>
      </c>
      <c r="G270" s="9" t="s">
        <v>146</v>
      </c>
      <c r="H270" s="7" t="s">
        <v>142</v>
      </c>
      <c r="I270" s="17">
        <v>9999999</v>
      </c>
      <c r="J270" s="11" t="s">
        <v>608</v>
      </c>
      <c r="K270" s="18" t="s">
        <v>242</v>
      </c>
      <c r="L270" s="21">
        <v>42824</v>
      </c>
      <c r="M270" s="21">
        <v>42915</v>
      </c>
      <c r="N270" s="21">
        <v>42915</v>
      </c>
      <c r="O270" s="15">
        <f t="shared" si="19"/>
        <v>91</v>
      </c>
      <c r="P270" s="45">
        <f t="shared" si="18"/>
        <v>3.0333333333333332</v>
      </c>
      <c r="Q270" s="14" t="str">
        <f t="shared" ca="1" si="20"/>
        <v>TERMINADO</v>
      </c>
    </row>
    <row r="271" spans="1:17" ht="16.5" customHeight="1" thickTop="1" thickBot="1" x14ac:dyDescent="0.3">
      <c r="A271" s="65">
        <v>268</v>
      </c>
      <c r="B271" s="90" t="s">
        <v>2020</v>
      </c>
      <c r="C271" s="29" t="s">
        <v>314</v>
      </c>
      <c r="D271" s="11" t="s">
        <v>25</v>
      </c>
      <c r="E271" s="16">
        <v>42824</v>
      </c>
      <c r="F271" s="24" t="s">
        <v>676</v>
      </c>
      <c r="G271" s="9" t="s">
        <v>146</v>
      </c>
      <c r="H271" s="7" t="s">
        <v>143</v>
      </c>
      <c r="I271" s="17">
        <v>21600000</v>
      </c>
      <c r="J271" s="11" t="s">
        <v>56</v>
      </c>
      <c r="K271" s="18" t="s">
        <v>291</v>
      </c>
      <c r="L271" s="21">
        <v>42824</v>
      </c>
      <c r="M271" s="21">
        <v>43068</v>
      </c>
      <c r="N271" s="21">
        <v>43068</v>
      </c>
      <c r="O271" s="15">
        <f t="shared" si="19"/>
        <v>244</v>
      </c>
      <c r="P271" s="45">
        <f t="shared" si="18"/>
        <v>8.1333333333333329</v>
      </c>
      <c r="Q271" s="14" t="str">
        <f t="shared" ca="1" si="20"/>
        <v>EN EJECUCION</v>
      </c>
    </row>
    <row r="272" spans="1:17" ht="16.5" customHeight="1" thickTop="1" thickBot="1" x14ac:dyDescent="0.3">
      <c r="A272" s="65">
        <v>269</v>
      </c>
      <c r="B272" s="90" t="s">
        <v>2021</v>
      </c>
      <c r="C272" s="29" t="s">
        <v>314</v>
      </c>
      <c r="D272" s="11" t="s">
        <v>25</v>
      </c>
      <c r="E272" s="16">
        <v>42824</v>
      </c>
      <c r="F272" s="24" t="s">
        <v>677</v>
      </c>
      <c r="G272" s="9" t="s">
        <v>146</v>
      </c>
      <c r="H272" s="7" t="s">
        <v>143</v>
      </c>
      <c r="I272" s="17">
        <v>24000000</v>
      </c>
      <c r="J272" s="11" t="s">
        <v>678</v>
      </c>
      <c r="K272" s="18" t="s">
        <v>291</v>
      </c>
      <c r="L272" s="21">
        <v>42824</v>
      </c>
      <c r="M272" s="21">
        <v>43068</v>
      </c>
      <c r="N272" s="21">
        <v>43068</v>
      </c>
      <c r="O272" s="15">
        <f t="shared" si="19"/>
        <v>244</v>
      </c>
      <c r="P272" s="45">
        <f t="shared" si="18"/>
        <v>8.1333333333333329</v>
      </c>
      <c r="Q272" s="14" t="str">
        <f t="shared" ca="1" si="20"/>
        <v>EN EJECUCION</v>
      </c>
    </row>
    <row r="273" spans="1:17" ht="16.5" customHeight="1" thickTop="1" thickBot="1" x14ac:dyDescent="0.3">
      <c r="A273" s="62">
        <v>270</v>
      </c>
      <c r="B273" s="90" t="s">
        <v>2022</v>
      </c>
      <c r="C273" s="29" t="s">
        <v>314</v>
      </c>
      <c r="D273" s="11" t="s">
        <v>25</v>
      </c>
      <c r="E273" s="16">
        <v>42824</v>
      </c>
      <c r="F273" s="24" t="s">
        <v>679</v>
      </c>
      <c r="G273" s="9" t="s">
        <v>146</v>
      </c>
      <c r="H273" s="7" t="s">
        <v>143</v>
      </c>
      <c r="I273" s="17">
        <v>17640000</v>
      </c>
      <c r="J273" s="11" t="s">
        <v>680</v>
      </c>
      <c r="K273" s="18" t="s">
        <v>291</v>
      </c>
      <c r="L273" s="21">
        <v>42824</v>
      </c>
      <c r="M273" s="21">
        <v>43098</v>
      </c>
      <c r="N273" s="21">
        <v>43098</v>
      </c>
      <c r="O273" s="15">
        <f t="shared" si="19"/>
        <v>274</v>
      </c>
      <c r="P273" s="45">
        <f t="shared" si="18"/>
        <v>9.1333333333333329</v>
      </c>
      <c r="Q273" s="14" t="str">
        <f t="shared" ca="1" si="20"/>
        <v>EN EJECUCION</v>
      </c>
    </row>
    <row r="274" spans="1:17" ht="16.5" customHeight="1" thickTop="1" thickBot="1" x14ac:dyDescent="0.3">
      <c r="A274" s="65">
        <v>271</v>
      </c>
      <c r="B274" s="90" t="s">
        <v>2023</v>
      </c>
      <c r="C274" s="29" t="s">
        <v>314</v>
      </c>
      <c r="D274" s="11" t="s">
        <v>28</v>
      </c>
      <c r="E274" s="16">
        <v>42824</v>
      </c>
      <c r="F274" s="24" t="s">
        <v>683</v>
      </c>
      <c r="G274" s="9" t="s">
        <v>146</v>
      </c>
      <c r="H274" s="7" t="s">
        <v>143</v>
      </c>
      <c r="I274" s="17">
        <v>13200000</v>
      </c>
      <c r="J274" s="11" t="s">
        <v>684</v>
      </c>
      <c r="K274" s="18" t="s">
        <v>126</v>
      </c>
      <c r="L274" s="21">
        <v>42824</v>
      </c>
      <c r="M274" s="21">
        <v>42945</v>
      </c>
      <c r="N274" s="21">
        <v>42945</v>
      </c>
      <c r="O274" s="15">
        <f t="shared" si="19"/>
        <v>121</v>
      </c>
      <c r="P274" s="45">
        <f t="shared" si="18"/>
        <v>4.0333333333333332</v>
      </c>
      <c r="Q274" s="14" t="str">
        <f t="shared" ca="1" si="20"/>
        <v>TERMINADO</v>
      </c>
    </row>
    <row r="275" spans="1:17" ht="16.5" customHeight="1" thickTop="1" thickBot="1" x14ac:dyDescent="0.3">
      <c r="A275" s="65">
        <v>272</v>
      </c>
      <c r="B275" s="90" t="s">
        <v>2024</v>
      </c>
      <c r="C275" s="29" t="s">
        <v>314</v>
      </c>
      <c r="D275" s="11" t="s">
        <v>25</v>
      </c>
      <c r="E275" s="16">
        <v>42824</v>
      </c>
      <c r="F275" s="24" t="s">
        <v>681</v>
      </c>
      <c r="G275" s="9" t="s">
        <v>146</v>
      </c>
      <c r="H275" s="7" t="s">
        <v>143</v>
      </c>
      <c r="I275" s="17">
        <v>21600000</v>
      </c>
      <c r="J275" s="11" t="s">
        <v>682</v>
      </c>
      <c r="K275" s="18" t="s">
        <v>291</v>
      </c>
      <c r="L275" s="21">
        <v>42824</v>
      </c>
      <c r="M275" s="21">
        <v>43068</v>
      </c>
      <c r="N275" s="21">
        <v>43068</v>
      </c>
      <c r="O275" s="15">
        <f t="shared" si="19"/>
        <v>244</v>
      </c>
      <c r="P275" s="45">
        <f t="shared" si="18"/>
        <v>8.1333333333333329</v>
      </c>
      <c r="Q275" s="14" t="str">
        <f t="shared" ca="1" si="20"/>
        <v>EN EJECUCION</v>
      </c>
    </row>
    <row r="276" spans="1:17" ht="16.5" customHeight="1" thickTop="1" thickBot="1" x14ac:dyDescent="0.3">
      <c r="A276" s="65">
        <v>273</v>
      </c>
      <c r="B276" s="90" t="s">
        <v>2025</v>
      </c>
      <c r="C276" s="29" t="s">
        <v>314</v>
      </c>
      <c r="D276" s="11" t="s">
        <v>25</v>
      </c>
      <c r="E276" s="16">
        <v>42825</v>
      </c>
      <c r="F276" s="24" t="s">
        <v>687</v>
      </c>
      <c r="G276" s="9" t="s">
        <v>146</v>
      </c>
      <c r="H276" s="7" t="s">
        <v>142</v>
      </c>
      <c r="I276" s="17">
        <v>21000000</v>
      </c>
      <c r="J276" s="11" t="s">
        <v>688</v>
      </c>
      <c r="K276" s="18" t="s">
        <v>291</v>
      </c>
      <c r="L276" s="21">
        <v>42825</v>
      </c>
      <c r="M276" s="21">
        <v>43008</v>
      </c>
      <c r="N276" s="21">
        <v>43008</v>
      </c>
      <c r="O276" s="15">
        <f t="shared" si="19"/>
        <v>183</v>
      </c>
      <c r="P276" s="45">
        <f t="shared" si="18"/>
        <v>6.1</v>
      </c>
      <c r="Q276" s="14" t="str">
        <f t="shared" ca="1" si="20"/>
        <v>TERMINADO</v>
      </c>
    </row>
    <row r="277" spans="1:17" ht="16.5" customHeight="1" thickTop="1" thickBot="1" x14ac:dyDescent="0.3">
      <c r="A277" s="65">
        <v>274</v>
      </c>
      <c r="B277" s="90" t="s">
        <v>2026</v>
      </c>
      <c r="C277" s="29" t="s">
        <v>314</v>
      </c>
      <c r="D277" s="11" t="s">
        <v>25</v>
      </c>
      <c r="E277" s="16">
        <v>42825</v>
      </c>
      <c r="F277" s="24" t="s">
        <v>689</v>
      </c>
      <c r="G277" s="9" t="s">
        <v>146</v>
      </c>
      <c r="H277" s="7" t="s">
        <v>143</v>
      </c>
      <c r="I277" s="17">
        <v>24000000</v>
      </c>
      <c r="J277" s="11" t="s">
        <v>675</v>
      </c>
      <c r="K277" s="18" t="s">
        <v>291</v>
      </c>
      <c r="L277" s="21">
        <v>42825</v>
      </c>
      <c r="M277" s="21">
        <v>43069</v>
      </c>
      <c r="N277" s="21">
        <v>43069</v>
      </c>
      <c r="O277" s="15">
        <f t="shared" si="19"/>
        <v>244</v>
      </c>
      <c r="P277" s="45">
        <f t="shared" si="18"/>
        <v>8.1333333333333329</v>
      </c>
      <c r="Q277" s="14" t="str">
        <f t="shared" ca="1" si="20"/>
        <v>EN EJECUCION</v>
      </c>
    </row>
    <row r="278" spans="1:17" ht="16.5" customHeight="1" thickTop="1" thickBot="1" x14ac:dyDescent="0.3">
      <c r="A278" s="65">
        <v>275</v>
      </c>
      <c r="B278" s="90" t="s">
        <v>2027</v>
      </c>
      <c r="C278" s="29" t="s">
        <v>314</v>
      </c>
      <c r="D278" s="11" t="s">
        <v>25</v>
      </c>
      <c r="E278" s="16">
        <v>42825</v>
      </c>
      <c r="F278" s="24" t="s">
        <v>718</v>
      </c>
      <c r="G278" s="9" t="s">
        <v>146</v>
      </c>
      <c r="H278" s="7" t="s">
        <v>142</v>
      </c>
      <c r="I278" s="17">
        <v>18000000</v>
      </c>
      <c r="J278" s="11" t="s">
        <v>75</v>
      </c>
      <c r="K278" s="18" t="s">
        <v>291</v>
      </c>
      <c r="L278" s="21">
        <v>42825</v>
      </c>
      <c r="M278" s="21">
        <v>42946</v>
      </c>
      <c r="N278" s="21">
        <v>42946</v>
      </c>
      <c r="O278" s="15">
        <f t="shared" si="19"/>
        <v>121</v>
      </c>
      <c r="P278" s="45">
        <f t="shared" si="18"/>
        <v>4.0333333333333332</v>
      </c>
      <c r="Q278" s="14" t="str">
        <f t="shared" ca="1" si="20"/>
        <v>TERMINADO</v>
      </c>
    </row>
    <row r="279" spans="1:17" ht="16.5" customHeight="1" thickTop="1" thickBot="1" x14ac:dyDescent="0.3">
      <c r="A279" s="65">
        <v>276</v>
      </c>
      <c r="B279" s="90" t="s">
        <v>2028</v>
      </c>
      <c r="C279" s="29" t="s">
        <v>314</v>
      </c>
      <c r="D279" s="11" t="s">
        <v>110</v>
      </c>
      <c r="E279" s="16">
        <v>42825</v>
      </c>
      <c r="F279" s="24" t="s">
        <v>719</v>
      </c>
      <c r="G279" s="9" t="s">
        <v>146</v>
      </c>
      <c r="H279" s="7" t="s">
        <v>143</v>
      </c>
      <c r="I279" s="17">
        <v>14850000</v>
      </c>
      <c r="J279" s="11" t="s">
        <v>690</v>
      </c>
      <c r="K279" s="18" t="s">
        <v>79</v>
      </c>
      <c r="L279" s="21">
        <v>42825</v>
      </c>
      <c r="M279" s="21">
        <v>42960</v>
      </c>
      <c r="N279" s="21">
        <v>42960</v>
      </c>
      <c r="O279" s="15">
        <f t="shared" si="19"/>
        <v>135</v>
      </c>
      <c r="P279" s="46">
        <f t="shared" si="18"/>
        <v>4.5</v>
      </c>
      <c r="Q279" s="14" t="str">
        <f t="shared" ca="1" si="20"/>
        <v>TERMINADO</v>
      </c>
    </row>
    <row r="280" spans="1:17" ht="16.5" customHeight="1" thickTop="1" thickBot="1" x14ac:dyDescent="0.3">
      <c r="A280" s="65">
        <v>277</v>
      </c>
      <c r="B280" s="90" t="s">
        <v>2029</v>
      </c>
      <c r="C280" s="29" t="s">
        <v>314</v>
      </c>
      <c r="D280" s="11" t="s">
        <v>25</v>
      </c>
      <c r="E280" s="16">
        <v>42825</v>
      </c>
      <c r="F280" s="24" t="s">
        <v>695</v>
      </c>
      <c r="G280" s="9" t="s">
        <v>146</v>
      </c>
      <c r="H280" s="7" t="s">
        <v>143</v>
      </c>
      <c r="I280" s="17">
        <v>7500000</v>
      </c>
      <c r="J280" s="11" t="s">
        <v>61</v>
      </c>
      <c r="K280" s="18" t="s">
        <v>291</v>
      </c>
      <c r="L280" s="21">
        <v>42825</v>
      </c>
      <c r="M280" s="21">
        <v>42916</v>
      </c>
      <c r="N280" s="21">
        <v>42916</v>
      </c>
      <c r="O280" s="15">
        <f t="shared" si="19"/>
        <v>91</v>
      </c>
      <c r="P280" s="45">
        <f t="shared" si="18"/>
        <v>3.0333333333333332</v>
      </c>
      <c r="Q280" s="14" t="str">
        <f t="shared" ca="1" si="20"/>
        <v>TERMINADO</v>
      </c>
    </row>
    <row r="281" spans="1:17" ht="16.5" customHeight="1" thickTop="1" thickBot="1" x14ac:dyDescent="0.3">
      <c r="A281" s="65">
        <v>278</v>
      </c>
      <c r="B281" s="90" t="s">
        <v>2030</v>
      </c>
      <c r="C281" s="29" t="s">
        <v>314</v>
      </c>
      <c r="D281" s="11" t="s">
        <v>28</v>
      </c>
      <c r="E281" s="16">
        <v>42825</v>
      </c>
      <c r="F281" s="24" t="s">
        <v>720</v>
      </c>
      <c r="G281" s="9" t="s">
        <v>146</v>
      </c>
      <c r="H281" s="7" t="s">
        <v>142</v>
      </c>
      <c r="I281" s="17">
        <v>15000000</v>
      </c>
      <c r="J281" s="11" t="s">
        <v>691</v>
      </c>
      <c r="K281" s="18" t="s">
        <v>126</v>
      </c>
      <c r="L281" s="21">
        <v>42825</v>
      </c>
      <c r="M281" s="21">
        <v>42916</v>
      </c>
      <c r="N281" s="21">
        <v>42916</v>
      </c>
      <c r="O281" s="15">
        <f t="shared" si="19"/>
        <v>91</v>
      </c>
      <c r="P281" s="45">
        <f t="shared" si="18"/>
        <v>3.0333333333333332</v>
      </c>
      <c r="Q281" s="14" t="str">
        <f t="shared" ca="1" si="20"/>
        <v>TERMINADO</v>
      </c>
    </row>
    <row r="282" spans="1:17" ht="16.5" customHeight="1" thickTop="1" thickBot="1" x14ac:dyDescent="0.3">
      <c r="A282" s="65">
        <v>279</v>
      </c>
      <c r="B282" s="90" t="s">
        <v>2031</v>
      </c>
      <c r="C282" s="29" t="s">
        <v>314</v>
      </c>
      <c r="D282" s="11" t="s">
        <v>28</v>
      </c>
      <c r="E282" s="16">
        <v>42825</v>
      </c>
      <c r="F282" s="24" t="s">
        <v>721</v>
      </c>
      <c r="G282" s="9" t="s">
        <v>146</v>
      </c>
      <c r="H282" s="7" t="s">
        <v>143</v>
      </c>
      <c r="I282" s="17">
        <v>6000000</v>
      </c>
      <c r="J282" s="11" t="s">
        <v>1126</v>
      </c>
      <c r="K282" s="18" t="s">
        <v>126</v>
      </c>
      <c r="L282" s="21">
        <v>42825</v>
      </c>
      <c r="M282" s="21">
        <v>42977</v>
      </c>
      <c r="N282" s="21">
        <v>42977</v>
      </c>
      <c r="O282" s="15">
        <f t="shared" si="19"/>
        <v>152</v>
      </c>
      <c r="P282" s="45">
        <f t="shared" si="18"/>
        <v>5.0666666666666664</v>
      </c>
      <c r="Q282" s="14" t="str">
        <f t="shared" ca="1" si="20"/>
        <v>TERMINADO</v>
      </c>
    </row>
    <row r="283" spans="1:17" ht="16.5" customHeight="1" thickTop="1" thickBot="1" x14ac:dyDescent="0.3">
      <c r="A283" s="65">
        <v>280</v>
      </c>
      <c r="B283" s="90" t="s">
        <v>2032</v>
      </c>
      <c r="C283" s="29" t="s">
        <v>314</v>
      </c>
      <c r="D283" s="11" t="s">
        <v>25</v>
      </c>
      <c r="E283" s="16">
        <v>42825</v>
      </c>
      <c r="F283" s="24" t="s">
        <v>692</v>
      </c>
      <c r="G283" s="9" t="s">
        <v>146</v>
      </c>
      <c r="H283" s="7" t="s">
        <v>142</v>
      </c>
      <c r="I283" s="17">
        <v>16000000</v>
      </c>
      <c r="J283" s="11" t="s">
        <v>632</v>
      </c>
      <c r="K283" s="18" t="s">
        <v>291</v>
      </c>
      <c r="L283" s="21">
        <v>42825</v>
      </c>
      <c r="M283" s="21">
        <v>42946</v>
      </c>
      <c r="N283" s="21">
        <v>42946</v>
      </c>
      <c r="O283" s="15">
        <f t="shared" si="19"/>
        <v>121</v>
      </c>
      <c r="P283" s="45">
        <f t="shared" si="18"/>
        <v>4.0333333333333332</v>
      </c>
      <c r="Q283" s="14" t="str">
        <f t="shared" ca="1" si="20"/>
        <v>TERMINADO</v>
      </c>
    </row>
    <row r="284" spans="1:17" ht="16.5" customHeight="1" thickTop="1" thickBot="1" x14ac:dyDescent="0.3">
      <c r="A284" s="65">
        <v>281</v>
      </c>
      <c r="B284" s="90" t="s">
        <v>2033</v>
      </c>
      <c r="C284" s="29" t="s">
        <v>314</v>
      </c>
      <c r="D284" s="11" t="s">
        <v>25</v>
      </c>
      <c r="E284" s="16">
        <v>42825</v>
      </c>
      <c r="F284" s="24" t="s">
        <v>696</v>
      </c>
      <c r="G284" s="9" t="s">
        <v>146</v>
      </c>
      <c r="H284" s="7" t="s">
        <v>143</v>
      </c>
      <c r="I284" s="17">
        <v>9800000</v>
      </c>
      <c r="J284" s="11" t="s">
        <v>697</v>
      </c>
      <c r="K284" s="18" t="s">
        <v>291</v>
      </c>
      <c r="L284" s="21">
        <v>42825</v>
      </c>
      <c r="M284" s="21">
        <v>42977</v>
      </c>
      <c r="N284" s="21">
        <v>42977</v>
      </c>
      <c r="O284" s="15">
        <f t="shared" si="19"/>
        <v>152</v>
      </c>
      <c r="P284" s="45">
        <f t="shared" si="18"/>
        <v>5.0666666666666664</v>
      </c>
      <c r="Q284" s="14" t="str">
        <f t="shared" ca="1" si="20"/>
        <v>TERMINADO</v>
      </c>
    </row>
    <row r="285" spans="1:17" ht="16.5" customHeight="1" thickTop="1" thickBot="1" x14ac:dyDescent="0.3">
      <c r="A285" s="65">
        <v>282</v>
      </c>
      <c r="B285" s="90" t="s">
        <v>2034</v>
      </c>
      <c r="C285" s="29" t="s">
        <v>314</v>
      </c>
      <c r="D285" s="11" t="s">
        <v>25</v>
      </c>
      <c r="E285" s="16">
        <v>42825</v>
      </c>
      <c r="F285" s="24" t="s">
        <v>722</v>
      </c>
      <c r="G285" s="9" t="s">
        <v>146</v>
      </c>
      <c r="H285" s="7" t="s">
        <v>142</v>
      </c>
      <c r="I285" s="17">
        <v>20000000</v>
      </c>
      <c r="J285" s="11" t="s">
        <v>630</v>
      </c>
      <c r="K285" s="18" t="s">
        <v>291</v>
      </c>
      <c r="L285" s="21">
        <v>42825</v>
      </c>
      <c r="M285" s="21">
        <v>42977</v>
      </c>
      <c r="N285" s="21">
        <v>42977</v>
      </c>
      <c r="O285" s="15">
        <f t="shared" si="19"/>
        <v>152</v>
      </c>
      <c r="P285" s="45">
        <f t="shared" si="18"/>
        <v>5.0666666666666664</v>
      </c>
      <c r="Q285" s="14" t="str">
        <f t="shared" ca="1" si="20"/>
        <v>TERMINADO</v>
      </c>
    </row>
    <row r="286" spans="1:17" ht="16.5" customHeight="1" thickTop="1" thickBot="1" x14ac:dyDescent="0.3">
      <c r="A286" s="65">
        <v>283</v>
      </c>
      <c r="B286" s="90" t="s">
        <v>2035</v>
      </c>
      <c r="C286" s="29" t="s">
        <v>314</v>
      </c>
      <c r="D286" s="11" t="s">
        <v>25</v>
      </c>
      <c r="E286" s="16">
        <v>42825</v>
      </c>
      <c r="F286" s="24" t="s">
        <v>698</v>
      </c>
      <c r="G286" s="9" t="s">
        <v>146</v>
      </c>
      <c r="H286" s="7" t="s">
        <v>143</v>
      </c>
      <c r="I286" s="17">
        <v>7800000</v>
      </c>
      <c r="J286" s="11" t="s">
        <v>818</v>
      </c>
      <c r="K286" s="18" t="s">
        <v>291</v>
      </c>
      <c r="L286" s="21">
        <v>42825</v>
      </c>
      <c r="M286" s="21">
        <v>43008</v>
      </c>
      <c r="N286" s="21">
        <v>43008</v>
      </c>
      <c r="O286" s="15">
        <f t="shared" si="19"/>
        <v>183</v>
      </c>
      <c r="P286" s="45">
        <f t="shared" si="18"/>
        <v>6.1</v>
      </c>
      <c r="Q286" s="14" t="str">
        <f t="shared" ca="1" si="20"/>
        <v>TERMINADO</v>
      </c>
    </row>
    <row r="287" spans="1:17" ht="16.5" customHeight="1" thickTop="1" thickBot="1" x14ac:dyDescent="0.3">
      <c r="A287" s="65">
        <v>284</v>
      </c>
      <c r="B287" s="90" t="s">
        <v>2036</v>
      </c>
      <c r="C287" s="29" t="s">
        <v>314</v>
      </c>
      <c r="D287" s="11" t="s">
        <v>25</v>
      </c>
      <c r="E287" s="16">
        <v>42825</v>
      </c>
      <c r="F287" s="24" t="s">
        <v>693</v>
      </c>
      <c r="G287" s="9" t="s">
        <v>146</v>
      </c>
      <c r="H287" s="7" t="s">
        <v>143</v>
      </c>
      <c r="I287" s="17">
        <v>15000000</v>
      </c>
      <c r="J287" s="11" t="s">
        <v>694</v>
      </c>
      <c r="K287" s="18" t="s">
        <v>291</v>
      </c>
      <c r="L287" s="21">
        <v>42825</v>
      </c>
      <c r="M287" s="21">
        <v>42977</v>
      </c>
      <c r="N287" s="21">
        <v>42977</v>
      </c>
      <c r="O287" s="15">
        <f t="shared" si="19"/>
        <v>152</v>
      </c>
      <c r="P287" s="45">
        <f t="shared" si="18"/>
        <v>5.0666666666666664</v>
      </c>
      <c r="Q287" s="14" t="str">
        <f t="shared" ca="1" si="20"/>
        <v>TERMINADO</v>
      </c>
    </row>
    <row r="288" spans="1:17" ht="16.5" customHeight="1" thickTop="1" thickBot="1" x14ac:dyDescent="0.3">
      <c r="A288" s="65">
        <v>285</v>
      </c>
      <c r="B288" s="90" t="s">
        <v>2037</v>
      </c>
      <c r="C288" s="29" t="s">
        <v>314</v>
      </c>
      <c r="D288" s="11" t="s">
        <v>723</v>
      </c>
      <c r="E288" s="16">
        <v>42825</v>
      </c>
      <c r="F288" s="24" t="s">
        <v>724</v>
      </c>
      <c r="G288" s="9" t="s">
        <v>146</v>
      </c>
      <c r="H288" s="7" t="s">
        <v>142</v>
      </c>
      <c r="I288" s="17">
        <v>5000000</v>
      </c>
      <c r="J288" s="11" t="s">
        <v>686</v>
      </c>
      <c r="K288" s="18" t="s">
        <v>429</v>
      </c>
      <c r="L288" s="21">
        <v>42825</v>
      </c>
      <c r="M288" s="21">
        <v>42855</v>
      </c>
      <c r="N288" s="21">
        <v>42828</v>
      </c>
      <c r="O288" s="15">
        <f t="shared" si="19"/>
        <v>3</v>
      </c>
      <c r="P288" s="45">
        <f t="shared" si="18"/>
        <v>0.1</v>
      </c>
      <c r="Q288" s="14" t="str">
        <f t="shared" ca="1" si="20"/>
        <v>TERMINADO</v>
      </c>
    </row>
    <row r="289" spans="1:17" ht="16.5" customHeight="1" thickTop="1" thickBot="1" x14ac:dyDescent="0.3">
      <c r="A289" s="65">
        <v>286</v>
      </c>
      <c r="B289" s="90" t="s">
        <v>2038</v>
      </c>
      <c r="C289" s="29" t="s">
        <v>662</v>
      </c>
      <c r="D289" s="11" t="s">
        <v>25</v>
      </c>
      <c r="E289" s="16">
        <v>42828</v>
      </c>
      <c r="F289" s="24" t="s">
        <v>700</v>
      </c>
      <c r="G289" s="9" t="s">
        <v>146</v>
      </c>
      <c r="H289" s="7" t="s">
        <v>142</v>
      </c>
      <c r="I289" s="17">
        <v>36000000</v>
      </c>
      <c r="J289" s="11" t="s">
        <v>701</v>
      </c>
      <c r="K289" s="18" t="s">
        <v>291</v>
      </c>
      <c r="L289" s="21">
        <v>42828</v>
      </c>
      <c r="M289" s="21">
        <v>43071</v>
      </c>
      <c r="N289" s="21">
        <v>43071</v>
      </c>
      <c r="O289" s="15">
        <f>N289-L289</f>
        <v>243</v>
      </c>
      <c r="P289" s="45">
        <f t="shared" si="18"/>
        <v>8.1</v>
      </c>
      <c r="Q289" s="14" t="str">
        <f t="shared" ca="1" si="20"/>
        <v>EN EJECUCION</v>
      </c>
    </row>
    <row r="290" spans="1:17" ht="16.5" customHeight="1" thickTop="1" thickBot="1" x14ac:dyDescent="0.3">
      <c r="A290" s="65">
        <v>287</v>
      </c>
      <c r="B290" s="90" t="s">
        <v>2039</v>
      </c>
      <c r="C290" s="29" t="s">
        <v>662</v>
      </c>
      <c r="D290" s="11" t="s">
        <v>25</v>
      </c>
      <c r="E290" s="16">
        <v>42828</v>
      </c>
      <c r="F290" s="24" t="s">
        <v>702</v>
      </c>
      <c r="G290" s="9" t="s">
        <v>146</v>
      </c>
      <c r="H290" s="7" t="s">
        <v>142</v>
      </c>
      <c r="I290" s="17">
        <v>36000000</v>
      </c>
      <c r="J290" s="11" t="s">
        <v>703</v>
      </c>
      <c r="K290" s="18" t="s">
        <v>291</v>
      </c>
      <c r="L290" s="21">
        <v>42828</v>
      </c>
      <c r="M290" s="21">
        <v>43071</v>
      </c>
      <c r="N290" s="21">
        <v>43071</v>
      </c>
      <c r="O290" s="15">
        <f t="shared" si="19"/>
        <v>243</v>
      </c>
      <c r="P290" s="45">
        <f t="shared" si="18"/>
        <v>8.1</v>
      </c>
      <c r="Q290" s="14" t="str">
        <f t="shared" ca="1" si="20"/>
        <v>EN EJECUCION</v>
      </c>
    </row>
    <row r="291" spans="1:17" ht="16.5" customHeight="1" thickTop="1" thickBot="1" x14ac:dyDescent="0.3">
      <c r="A291" s="65">
        <v>288</v>
      </c>
      <c r="B291" s="90" t="s">
        <v>2040</v>
      </c>
      <c r="C291" s="29" t="s">
        <v>662</v>
      </c>
      <c r="D291" s="11" t="s">
        <v>25</v>
      </c>
      <c r="E291" s="16">
        <v>42828</v>
      </c>
      <c r="F291" s="24" t="s">
        <v>704</v>
      </c>
      <c r="G291" s="9" t="s">
        <v>146</v>
      </c>
      <c r="H291" s="7" t="s">
        <v>143</v>
      </c>
      <c r="I291" s="17">
        <v>24000000</v>
      </c>
      <c r="J291" s="11" t="s">
        <v>705</v>
      </c>
      <c r="K291" s="18" t="s">
        <v>291</v>
      </c>
      <c r="L291" s="21">
        <v>42828</v>
      </c>
      <c r="M291" s="21">
        <v>43071</v>
      </c>
      <c r="N291" s="21">
        <v>43071</v>
      </c>
      <c r="O291" s="15">
        <f t="shared" si="19"/>
        <v>243</v>
      </c>
      <c r="P291" s="45">
        <f t="shared" si="18"/>
        <v>8.1</v>
      </c>
      <c r="Q291" s="14" t="str">
        <f ca="1">IF(L291=0,"",IF($Q$1&gt;M291,"TERMINADO","EN EJECUCION"))</f>
        <v>EN EJECUCION</v>
      </c>
    </row>
    <row r="292" spans="1:17" ht="16.5" customHeight="1" thickTop="1" thickBot="1" x14ac:dyDescent="0.3">
      <c r="A292" s="65">
        <v>289</v>
      </c>
      <c r="B292" s="90" t="s">
        <v>2041</v>
      </c>
      <c r="C292" s="29" t="s">
        <v>662</v>
      </c>
      <c r="D292" s="11" t="s">
        <v>25</v>
      </c>
      <c r="E292" s="16">
        <v>42828</v>
      </c>
      <c r="F292" s="24" t="s">
        <v>725</v>
      </c>
      <c r="G292" s="9" t="s">
        <v>146</v>
      </c>
      <c r="H292" s="7" t="s">
        <v>142</v>
      </c>
      <c r="I292" s="17">
        <v>17500000</v>
      </c>
      <c r="J292" s="11" t="s">
        <v>653</v>
      </c>
      <c r="K292" s="18" t="s">
        <v>291</v>
      </c>
      <c r="L292" s="21">
        <v>42828</v>
      </c>
      <c r="M292" s="21">
        <v>42977</v>
      </c>
      <c r="N292" s="21">
        <v>42977</v>
      </c>
      <c r="O292" s="15">
        <f t="shared" si="19"/>
        <v>149</v>
      </c>
      <c r="P292" s="45">
        <f t="shared" si="18"/>
        <v>4.9666666666666668</v>
      </c>
      <c r="Q292" s="14" t="str">
        <f t="shared" ca="1" si="20"/>
        <v>TERMINADO</v>
      </c>
    </row>
    <row r="293" spans="1:17" ht="16.5" customHeight="1" thickTop="1" thickBot="1" x14ac:dyDescent="0.3">
      <c r="A293" s="65">
        <v>290</v>
      </c>
      <c r="B293" s="90" t="s">
        <v>2042</v>
      </c>
      <c r="C293" s="29" t="s">
        <v>662</v>
      </c>
      <c r="D293" s="11" t="s">
        <v>25</v>
      </c>
      <c r="E293" s="16">
        <v>42828</v>
      </c>
      <c r="F293" s="24" t="s">
        <v>706</v>
      </c>
      <c r="G293" s="9" t="s">
        <v>146</v>
      </c>
      <c r="H293" s="7" t="s">
        <v>143</v>
      </c>
      <c r="I293" s="17">
        <v>24000000</v>
      </c>
      <c r="J293" s="11" t="s">
        <v>707</v>
      </c>
      <c r="K293" s="18" t="s">
        <v>291</v>
      </c>
      <c r="L293" s="21">
        <v>42828</v>
      </c>
      <c r="M293" s="21">
        <v>43071</v>
      </c>
      <c r="N293" s="21">
        <v>43071</v>
      </c>
      <c r="O293" s="15">
        <f t="shared" si="19"/>
        <v>243</v>
      </c>
      <c r="P293" s="45">
        <f t="shared" si="18"/>
        <v>8.1</v>
      </c>
      <c r="Q293" s="14" t="str">
        <f t="shared" ca="1" si="20"/>
        <v>EN EJECUCION</v>
      </c>
    </row>
    <row r="294" spans="1:17" ht="16.5" customHeight="1" thickTop="1" thickBot="1" x14ac:dyDescent="0.3">
      <c r="A294" s="65">
        <v>291</v>
      </c>
      <c r="B294" s="90" t="s">
        <v>2043</v>
      </c>
      <c r="C294" s="29" t="s">
        <v>662</v>
      </c>
      <c r="D294" s="11" t="s">
        <v>25</v>
      </c>
      <c r="E294" s="16">
        <v>42828</v>
      </c>
      <c r="F294" s="24" t="s">
        <v>726</v>
      </c>
      <c r="G294" s="9" t="s">
        <v>146</v>
      </c>
      <c r="H294" s="7" t="s">
        <v>142</v>
      </c>
      <c r="I294" s="17">
        <v>36000000</v>
      </c>
      <c r="J294" s="11" t="s">
        <v>708</v>
      </c>
      <c r="K294" s="18" t="s">
        <v>291</v>
      </c>
      <c r="L294" s="21">
        <v>42830</v>
      </c>
      <c r="M294" s="21">
        <v>43073</v>
      </c>
      <c r="N294" s="21">
        <v>43073</v>
      </c>
      <c r="O294" s="15">
        <f t="shared" si="19"/>
        <v>243</v>
      </c>
      <c r="P294" s="45">
        <f t="shared" si="18"/>
        <v>8.1</v>
      </c>
      <c r="Q294" s="14" t="str">
        <f ca="1">IF(L294=0,"",IF($Q$1&gt;M294,"TERMINADO","EN EJECUCION"))</f>
        <v>EN EJECUCION</v>
      </c>
    </row>
    <row r="295" spans="1:17" ht="16.5" customHeight="1" thickTop="1" thickBot="1" x14ac:dyDescent="0.3">
      <c r="A295" s="65">
        <v>292</v>
      </c>
      <c r="B295" s="90" t="s">
        <v>2044</v>
      </c>
      <c r="C295" s="29" t="s">
        <v>662</v>
      </c>
      <c r="D295" s="11" t="s">
        <v>25</v>
      </c>
      <c r="E295" s="16">
        <v>42829</v>
      </c>
      <c r="F295" s="24" t="s">
        <v>709</v>
      </c>
      <c r="G295" s="9" t="s">
        <v>146</v>
      </c>
      <c r="H295" s="7" t="s">
        <v>143</v>
      </c>
      <c r="I295" s="17">
        <v>14881500</v>
      </c>
      <c r="J295" s="11" t="s">
        <v>631</v>
      </c>
      <c r="K295" s="18" t="s">
        <v>291</v>
      </c>
      <c r="L295" s="21">
        <v>42830</v>
      </c>
      <c r="M295" s="21">
        <v>42965</v>
      </c>
      <c r="N295" s="21">
        <v>42965</v>
      </c>
      <c r="O295" s="15">
        <f t="shared" si="19"/>
        <v>135</v>
      </c>
      <c r="P295" s="46">
        <f t="shared" si="18"/>
        <v>4.5</v>
      </c>
      <c r="Q295" s="14" t="str">
        <f t="shared" ca="1" si="20"/>
        <v>TERMINADO</v>
      </c>
    </row>
    <row r="296" spans="1:17" ht="16.5" customHeight="1" thickTop="1" thickBot="1" x14ac:dyDescent="0.3">
      <c r="A296" s="65">
        <v>293</v>
      </c>
      <c r="B296" s="90" t="s">
        <v>2045</v>
      </c>
      <c r="C296" s="29" t="s">
        <v>662</v>
      </c>
      <c r="D296" s="11" t="s">
        <v>955</v>
      </c>
      <c r="E296" s="16">
        <v>42830</v>
      </c>
      <c r="F296" s="24" t="s">
        <v>727</v>
      </c>
      <c r="G296" s="9" t="s">
        <v>146</v>
      </c>
      <c r="H296" s="7" t="s">
        <v>143</v>
      </c>
      <c r="I296" s="17">
        <v>3000000</v>
      </c>
      <c r="J296" s="11" t="s">
        <v>710</v>
      </c>
      <c r="K296" s="18" t="s">
        <v>294</v>
      </c>
      <c r="L296" s="21">
        <v>42831</v>
      </c>
      <c r="M296" s="21">
        <v>42860</v>
      </c>
      <c r="N296" s="21">
        <v>42860</v>
      </c>
      <c r="O296" s="15">
        <f t="shared" si="19"/>
        <v>29</v>
      </c>
      <c r="P296" s="45">
        <f t="shared" si="18"/>
        <v>0.96666666666666667</v>
      </c>
      <c r="Q296" s="14" t="str">
        <f t="shared" ca="1" si="20"/>
        <v>TERMINADO</v>
      </c>
    </row>
    <row r="297" spans="1:17" ht="16.5" customHeight="1" thickTop="1" thickBot="1" x14ac:dyDescent="0.3">
      <c r="A297" s="65">
        <v>294</v>
      </c>
      <c r="B297" s="90" t="s">
        <v>2046</v>
      </c>
      <c r="C297" s="29" t="s">
        <v>662</v>
      </c>
      <c r="D297" s="11" t="s">
        <v>25</v>
      </c>
      <c r="E297" s="16">
        <v>42831</v>
      </c>
      <c r="F297" s="24" t="s">
        <v>832</v>
      </c>
      <c r="G297" s="9" t="s">
        <v>146</v>
      </c>
      <c r="H297" s="7" t="s">
        <v>142</v>
      </c>
      <c r="I297" s="17">
        <v>22500000</v>
      </c>
      <c r="J297" s="11" t="s">
        <v>711</v>
      </c>
      <c r="K297" s="18" t="s">
        <v>291</v>
      </c>
      <c r="L297" s="21">
        <v>42832</v>
      </c>
      <c r="M297" s="21">
        <v>42984</v>
      </c>
      <c r="N297" s="21">
        <v>42984</v>
      </c>
      <c r="O297" s="15">
        <f t="shared" si="19"/>
        <v>152</v>
      </c>
      <c r="P297" s="45">
        <f t="shared" si="18"/>
        <v>5.0666666666666664</v>
      </c>
      <c r="Q297" s="14" t="str">
        <f t="shared" ca="1" si="20"/>
        <v>TERMINADO</v>
      </c>
    </row>
    <row r="298" spans="1:17" ht="16.5" customHeight="1" thickTop="1" thickBot="1" x14ac:dyDescent="0.3">
      <c r="A298" s="65">
        <v>295</v>
      </c>
      <c r="B298" s="90" t="s">
        <v>2047</v>
      </c>
      <c r="C298" s="29" t="s">
        <v>662</v>
      </c>
      <c r="D298" s="11" t="s">
        <v>132</v>
      </c>
      <c r="E298" s="16">
        <v>42831</v>
      </c>
      <c r="F298" s="24" t="s">
        <v>833</v>
      </c>
      <c r="G298" s="9" t="s">
        <v>146</v>
      </c>
      <c r="H298" s="7" t="s">
        <v>142</v>
      </c>
      <c r="I298" s="17">
        <v>3038000</v>
      </c>
      <c r="J298" s="11" t="s">
        <v>728</v>
      </c>
      <c r="K298" s="18" t="s">
        <v>129</v>
      </c>
      <c r="L298" s="21">
        <v>42832</v>
      </c>
      <c r="M298" s="21">
        <v>42861</v>
      </c>
      <c r="N298" s="21">
        <v>42861</v>
      </c>
      <c r="O298" s="15">
        <f t="shared" si="19"/>
        <v>29</v>
      </c>
      <c r="P298" s="45">
        <f t="shared" si="18"/>
        <v>0.96666666666666667</v>
      </c>
      <c r="Q298" s="14" t="str">
        <f t="shared" ca="1" si="20"/>
        <v>TERMINADO</v>
      </c>
    </row>
    <row r="299" spans="1:17" ht="16.5" customHeight="1" thickTop="1" thickBot="1" x14ac:dyDescent="0.3">
      <c r="A299" s="65">
        <v>296</v>
      </c>
      <c r="B299" s="90" t="s">
        <v>2048</v>
      </c>
      <c r="C299" s="29" t="s">
        <v>662</v>
      </c>
      <c r="D299" s="11" t="s">
        <v>25</v>
      </c>
      <c r="E299" s="16">
        <v>42831</v>
      </c>
      <c r="F299" s="24" t="s">
        <v>834</v>
      </c>
      <c r="G299" s="9" t="s">
        <v>146</v>
      </c>
      <c r="H299" s="7" t="s">
        <v>142</v>
      </c>
      <c r="I299" s="17">
        <v>16000000</v>
      </c>
      <c r="J299" s="11" t="s">
        <v>729</v>
      </c>
      <c r="K299" s="18" t="s">
        <v>291</v>
      </c>
      <c r="L299" s="21">
        <v>42842</v>
      </c>
      <c r="M299" s="21">
        <v>42963</v>
      </c>
      <c r="N299" s="21">
        <v>42963</v>
      </c>
      <c r="O299" s="15">
        <f t="shared" si="19"/>
        <v>121</v>
      </c>
      <c r="P299" s="45">
        <f t="shared" si="18"/>
        <v>4.0333333333333332</v>
      </c>
      <c r="Q299" s="14" t="str">
        <f t="shared" ca="1" si="20"/>
        <v>TERMINADO</v>
      </c>
    </row>
    <row r="300" spans="1:17" ht="16.5" customHeight="1" thickTop="1" thickBot="1" x14ac:dyDescent="0.3">
      <c r="A300" s="65">
        <v>297</v>
      </c>
      <c r="B300" s="90" t="s">
        <v>2049</v>
      </c>
      <c r="C300" s="29" t="s">
        <v>662</v>
      </c>
      <c r="D300" s="11" t="s">
        <v>25</v>
      </c>
      <c r="E300" s="16">
        <v>42832</v>
      </c>
      <c r="F300" s="24" t="s">
        <v>712</v>
      </c>
      <c r="G300" s="9" t="s">
        <v>146</v>
      </c>
      <c r="H300" s="7" t="s">
        <v>143</v>
      </c>
      <c r="I300" s="17">
        <v>26000000</v>
      </c>
      <c r="J300" s="11" t="s">
        <v>730</v>
      </c>
      <c r="K300" s="18" t="s">
        <v>291</v>
      </c>
      <c r="L300" s="21">
        <v>42832</v>
      </c>
      <c r="M300" s="21">
        <v>43026</v>
      </c>
      <c r="N300" s="21">
        <v>43026</v>
      </c>
      <c r="O300" s="15">
        <f t="shared" si="19"/>
        <v>194</v>
      </c>
      <c r="P300" s="47">
        <f t="shared" si="18"/>
        <v>6.4666666666666668</v>
      </c>
      <c r="Q300" s="14" t="str">
        <f t="shared" ca="1" si="20"/>
        <v>TERMINADO</v>
      </c>
    </row>
    <row r="301" spans="1:17" ht="16.5" customHeight="1" thickTop="1" thickBot="1" x14ac:dyDescent="0.3">
      <c r="A301" s="65">
        <v>298</v>
      </c>
      <c r="B301" s="90" t="s">
        <v>2050</v>
      </c>
      <c r="C301" s="29" t="s">
        <v>662</v>
      </c>
      <c r="D301" s="11" t="s">
        <v>25</v>
      </c>
      <c r="E301" s="16">
        <v>42832</v>
      </c>
      <c r="F301" s="24" t="s">
        <v>835</v>
      </c>
      <c r="G301" s="9" t="s">
        <v>146</v>
      </c>
      <c r="H301" s="7" t="s">
        <v>143</v>
      </c>
      <c r="I301" s="17">
        <v>13228000</v>
      </c>
      <c r="J301" s="11" t="s">
        <v>634</v>
      </c>
      <c r="K301" s="18" t="s">
        <v>291</v>
      </c>
      <c r="L301" s="21">
        <v>42832</v>
      </c>
      <c r="M301" s="21">
        <v>42953</v>
      </c>
      <c r="N301" s="21">
        <v>42953</v>
      </c>
      <c r="O301" s="15">
        <f t="shared" si="19"/>
        <v>121</v>
      </c>
      <c r="P301" s="45">
        <f t="shared" si="18"/>
        <v>4.0333333333333332</v>
      </c>
      <c r="Q301" s="14" t="str">
        <f t="shared" ca="1" si="20"/>
        <v>TERMINADO</v>
      </c>
    </row>
    <row r="302" spans="1:17" ht="16.5" thickTop="1" thickBot="1" x14ac:dyDescent="0.3">
      <c r="A302" s="65">
        <v>299</v>
      </c>
      <c r="B302" s="90" t="s">
        <v>2051</v>
      </c>
      <c r="C302" s="29" t="s">
        <v>662</v>
      </c>
      <c r="D302" s="11" t="s">
        <v>25</v>
      </c>
      <c r="E302" s="16">
        <v>42832</v>
      </c>
      <c r="F302" s="24" t="s">
        <v>731</v>
      </c>
      <c r="G302" s="9" t="s">
        <v>146</v>
      </c>
      <c r="H302" s="7" t="s">
        <v>143</v>
      </c>
      <c r="I302" s="17">
        <v>27000000</v>
      </c>
      <c r="J302" s="11" t="s">
        <v>732</v>
      </c>
      <c r="K302" s="18" t="s">
        <v>291</v>
      </c>
      <c r="L302" s="21">
        <v>42832</v>
      </c>
      <c r="M302" s="21">
        <v>43014</v>
      </c>
      <c r="N302" s="21">
        <v>43014</v>
      </c>
      <c r="O302" s="15">
        <f t="shared" si="19"/>
        <v>182</v>
      </c>
      <c r="P302" s="45">
        <f t="shared" si="18"/>
        <v>6.0666666666666664</v>
      </c>
      <c r="Q302" s="14" t="str">
        <f t="shared" ca="1" si="20"/>
        <v>TERMINADO</v>
      </c>
    </row>
    <row r="303" spans="1:17" ht="16.5" thickTop="1" thickBot="1" x14ac:dyDescent="0.3">
      <c r="A303" s="65">
        <v>300</v>
      </c>
      <c r="B303" s="90" t="s">
        <v>2052</v>
      </c>
      <c r="C303" s="29" t="s">
        <v>662</v>
      </c>
      <c r="D303" s="11" t="s">
        <v>251</v>
      </c>
      <c r="E303" s="16">
        <v>42832</v>
      </c>
      <c r="F303" s="24" t="s">
        <v>836</v>
      </c>
      <c r="G303" s="9" t="s">
        <v>146</v>
      </c>
      <c r="H303" s="7" t="s">
        <v>142</v>
      </c>
      <c r="I303" s="17">
        <v>14500000</v>
      </c>
      <c r="J303" s="11" t="s">
        <v>57</v>
      </c>
      <c r="K303" s="18" t="s">
        <v>242</v>
      </c>
      <c r="L303" s="21">
        <v>42832</v>
      </c>
      <c r="M303" s="21">
        <v>42919</v>
      </c>
      <c r="N303" s="21">
        <v>42919</v>
      </c>
      <c r="O303" s="15">
        <f t="shared" si="19"/>
        <v>87</v>
      </c>
      <c r="P303" s="46">
        <f t="shared" si="18"/>
        <v>2.9</v>
      </c>
      <c r="Q303" s="14" t="str">
        <f t="shared" ca="1" si="20"/>
        <v>TERMINADO</v>
      </c>
    </row>
    <row r="304" spans="1:17" ht="16.5" thickTop="1" thickBot="1" x14ac:dyDescent="0.3">
      <c r="A304" s="65">
        <v>301</v>
      </c>
      <c r="B304" s="90" t="s">
        <v>2053</v>
      </c>
      <c r="C304" s="29" t="s">
        <v>662</v>
      </c>
      <c r="D304" s="11" t="s">
        <v>25</v>
      </c>
      <c r="E304" s="16">
        <v>42832</v>
      </c>
      <c r="F304" s="24" t="s">
        <v>733</v>
      </c>
      <c r="G304" s="9" t="s">
        <v>146</v>
      </c>
      <c r="H304" s="7" t="s">
        <v>142</v>
      </c>
      <c r="I304" s="17">
        <v>24500000</v>
      </c>
      <c r="J304" s="11" t="s">
        <v>734</v>
      </c>
      <c r="K304" s="18" t="s">
        <v>291</v>
      </c>
      <c r="L304" s="21">
        <v>42832</v>
      </c>
      <c r="M304" s="21">
        <v>43045</v>
      </c>
      <c r="N304" s="21">
        <v>43045</v>
      </c>
      <c r="O304" s="15">
        <f t="shared" si="19"/>
        <v>213</v>
      </c>
      <c r="P304" s="45">
        <f t="shared" si="18"/>
        <v>7.1</v>
      </c>
      <c r="Q304" s="14" t="str">
        <f t="shared" ca="1" si="20"/>
        <v>TERMINADO</v>
      </c>
    </row>
    <row r="305" spans="1:17" ht="16.5" thickTop="1" thickBot="1" x14ac:dyDescent="0.3">
      <c r="A305" s="65">
        <v>302</v>
      </c>
      <c r="B305" s="90" t="s">
        <v>2054</v>
      </c>
      <c r="C305" s="29" t="s">
        <v>662</v>
      </c>
      <c r="D305" s="11" t="s">
        <v>384</v>
      </c>
      <c r="E305" s="16">
        <v>42832</v>
      </c>
      <c r="F305" s="24" t="s">
        <v>735</v>
      </c>
      <c r="G305" s="9" t="s">
        <v>146</v>
      </c>
      <c r="H305" s="7" t="s">
        <v>142</v>
      </c>
      <c r="I305" s="17">
        <v>5960000</v>
      </c>
      <c r="J305" s="11" t="s">
        <v>736</v>
      </c>
      <c r="K305" s="18" t="s">
        <v>208</v>
      </c>
      <c r="L305" s="21">
        <v>42832</v>
      </c>
      <c r="M305" s="21">
        <v>42861</v>
      </c>
      <c r="N305" s="21">
        <v>42861</v>
      </c>
      <c r="O305" s="15">
        <f t="shared" si="19"/>
        <v>29</v>
      </c>
      <c r="P305" s="45">
        <f t="shared" si="18"/>
        <v>0.96666666666666667</v>
      </c>
      <c r="Q305" s="14" t="str">
        <f t="shared" ca="1" si="20"/>
        <v>TERMINADO</v>
      </c>
    </row>
    <row r="306" spans="1:17" ht="16.5" thickTop="1" thickBot="1" x14ac:dyDescent="0.3">
      <c r="A306" s="65">
        <v>303</v>
      </c>
      <c r="B306" s="90" t="s">
        <v>2055</v>
      </c>
      <c r="C306" s="29" t="s">
        <v>662</v>
      </c>
      <c r="D306" s="11" t="s">
        <v>25</v>
      </c>
      <c r="E306" s="16">
        <v>42832</v>
      </c>
      <c r="F306" s="24" t="s">
        <v>837</v>
      </c>
      <c r="G306" s="9" t="s">
        <v>146</v>
      </c>
      <c r="H306" s="7" t="s">
        <v>142</v>
      </c>
      <c r="I306" s="17">
        <v>21000000</v>
      </c>
      <c r="J306" s="11" t="s">
        <v>737</v>
      </c>
      <c r="K306" s="18" t="s">
        <v>291</v>
      </c>
      <c r="L306" s="21">
        <v>42832</v>
      </c>
      <c r="M306" s="21">
        <v>43014</v>
      </c>
      <c r="N306" s="21">
        <v>43014</v>
      </c>
      <c r="O306" s="15">
        <f t="shared" si="19"/>
        <v>182</v>
      </c>
      <c r="P306" s="45">
        <f t="shared" si="18"/>
        <v>6.0666666666666664</v>
      </c>
      <c r="Q306" s="14" t="str">
        <f t="shared" ca="1" si="20"/>
        <v>TERMINADO</v>
      </c>
    </row>
    <row r="307" spans="1:17" ht="16.5" thickTop="1" thickBot="1" x14ac:dyDescent="0.3">
      <c r="A307" s="65">
        <v>304</v>
      </c>
      <c r="B307" s="90" t="s">
        <v>2056</v>
      </c>
      <c r="C307" s="29" t="s">
        <v>662</v>
      </c>
      <c r="D307" s="11" t="s">
        <v>25</v>
      </c>
      <c r="E307" s="16">
        <v>42832</v>
      </c>
      <c r="F307" s="24" t="s">
        <v>838</v>
      </c>
      <c r="G307" s="9" t="s">
        <v>146</v>
      </c>
      <c r="H307" s="7" t="s">
        <v>143</v>
      </c>
      <c r="I307" s="17">
        <v>10000000</v>
      </c>
      <c r="J307" s="11" t="s">
        <v>738</v>
      </c>
      <c r="K307" s="18" t="s">
        <v>291</v>
      </c>
      <c r="L307" s="21">
        <v>42832</v>
      </c>
      <c r="M307" s="21">
        <v>42953</v>
      </c>
      <c r="N307" s="21">
        <v>42953</v>
      </c>
      <c r="O307" s="15">
        <f t="shared" si="19"/>
        <v>121</v>
      </c>
      <c r="P307" s="45">
        <f t="shared" si="18"/>
        <v>4.0333333333333332</v>
      </c>
      <c r="Q307" s="14" t="str">
        <f t="shared" ca="1" si="20"/>
        <v>TERMINADO</v>
      </c>
    </row>
    <row r="308" spans="1:17" ht="16.5" thickTop="1" thickBot="1" x14ac:dyDescent="0.3">
      <c r="A308" s="65">
        <v>305</v>
      </c>
      <c r="B308" s="90" t="s">
        <v>2057</v>
      </c>
      <c r="C308" s="29" t="s">
        <v>662</v>
      </c>
      <c r="D308" s="11" t="s">
        <v>25</v>
      </c>
      <c r="E308" s="16">
        <v>42832</v>
      </c>
      <c r="F308" s="24" t="s">
        <v>839</v>
      </c>
      <c r="G308" s="9" t="s">
        <v>146</v>
      </c>
      <c r="H308" s="7" t="s">
        <v>143</v>
      </c>
      <c r="I308" s="17">
        <v>12500000</v>
      </c>
      <c r="J308" s="11" t="s">
        <v>819</v>
      </c>
      <c r="K308" s="18" t="s">
        <v>291</v>
      </c>
      <c r="L308" s="21">
        <v>42832</v>
      </c>
      <c r="M308" s="21">
        <v>42984</v>
      </c>
      <c r="N308" s="21">
        <v>42984</v>
      </c>
      <c r="O308" s="15">
        <f t="shared" si="19"/>
        <v>152</v>
      </c>
      <c r="P308" s="45">
        <f t="shared" si="18"/>
        <v>5.0666666666666664</v>
      </c>
      <c r="Q308" s="14" t="str">
        <f t="shared" ca="1" si="20"/>
        <v>TERMINADO</v>
      </c>
    </row>
    <row r="309" spans="1:17" ht="16.5" thickTop="1" thickBot="1" x14ac:dyDescent="0.3">
      <c r="A309" s="65">
        <v>306</v>
      </c>
      <c r="B309" s="90" t="s">
        <v>2058</v>
      </c>
      <c r="C309" s="29" t="s">
        <v>662</v>
      </c>
      <c r="D309" s="11" t="s">
        <v>25</v>
      </c>
      <c r="E309" s="16">
        <v>42832</v>
      </c>
      <c r="F309" s="24" t="s">
        <v>840</v>
      </c>
      <c r="G309" s="9" t="s">
        <v>146</v>
      </c>
      <c r="H309" s="7" t="s">
        <v>142</v>
      </c>
      <c r="I309" s="17">
        <v>21000000</v>
      </c>
      <c r="J309" s="11" t="s">
        <v>820</v>
      </c>
      <c r="K309" s="18" t="s">
        <v>291</v>
      </c>
      <c r="L309" s="21">
        <v>42832</v>
      </c>
      <c r="M309" s="21">
        <v>43014</v>
      </c>
      <c r="N309" s="21">
        <v>43014</v>
      </c>
      <c r="O309" s="15">
        <f t="shared" si="19"/>
        <v>182</v>
      </c>
      <c r="P309" s="45">
        <f t="shared" si="18"/>
        <v>6.0666666666666664</v>
      </c>
      <c r="Q309" s="14" t="str">
        <f t="shared" ca="1" si="20"/>
        <v>TERMINADO</v>
      </c>
    </row>
    <row r="310" spans="1:17" ht="16.5" thickTop="1" thickBot="1" x14ac:dyDescent="0.3">
      <c r="A310" s="65">
        <v>307</v>
      </c>
      <c r="B310" s="90" t="s">
        <v>2059</v>
      </c>
      <c r="C310" s="29" t="s">
        <v>662</v>
      </c>
      <c r="D310" s="11" t="s">
        <v>31</v>
      </c>
      <c r="E310" s="16">
        <v>42832</v>
      </c>
      <c r="F310" s="24" t="s">
        <v>841</v>
      </c>
      <c r="G310" s="9" t="s">
        <v>146</v>
      </c>
      <c r="H310" s="7" t="s">
        <v>142</v>
      </c>
      <c r="I310" s="17">
        <v>13400000</v>
      </c>
      <c r="J310" s="11" t="s">
        <v>739</v>
      </c>
      <c r="K310" s="18" t="s">
        <v>284</v>
      </c>
      <c r="L310" s="21">
        <v>42832</v>
      </c>
      <c r="M310" s="21">
        <v>42953</v>
      </c>
      <c r="N310" s="21">
        <v>42953</v>
      </c>
      <c r="O310" s="15">
        <f t="shared" si="19"/>
        <v>121</v>
      </c>
      <c r="P310" s="45">
        <f t="shared" si="18"/>
        <v>4.0333333333333332</v>
      </c>
      <c r="Q310" s="14" t="str">
        <f t="shared" ca="1" si="20"/>
        <v>TERMINADO</v>
      </c>
    </row>
    <row r="311" spans="1:17" ht="16.5" thickTop="1" thickBot="1" x14ac:dyDescent="0.3">
      <c r="A311" s="65">
        <v>308</v>
      </c>
      <c r="B311" s="90" t="s">
        <v>2060</v>
      </c>
      <c r="C311" s="29" t="s">
        <v>662</v>
      </c>
      <c r="D311" s="11" t="s">
        <v>251</v>
      </c>
      <c r="E311" s="16">
        <v>42832</v>
      </c>
      <c r="F311" s="24" t="s">
        <v>842</v>
      </c>
      <c r="G311" s="9" t="s">
        <v>146</v>
      </c>
      <c r="H311" s="7" t="s">
        <v>142</v>
      </c>
      <c r="I311" s="17">
        <v>35000000</v>
      </c>
      <c r="J311" s="11" t="s">
        <v>740</v>
      </c>
      <c r="K311" s="18" t="s">
        <v>242</v>
      </c>
      <c r="L311" s="21">
        <v>42832</v>
      </c>
      <c r="M311" s="21">
        <v>42937</v>
      </c>
      <c r="N311" s="21">
        <v>42937</v>
      </c>
      <c r="O311" s="15">
        <f t="shared" si="19"/>
        <v>105</v>
      </c>
      <c r="P311" s="46">
        <f t="shared" si="18"/>
        <v>3.5</v>
      </c>
      <c r="Q311" s="14" t="str">
        <f t="shared" ca="1" si="20"/>
        <v>TERMINADO</v>
      </c>
    </row>
    <row r="312" spans="1:17" ht="16.5" thickTop="1" thickBot="1" x14ac:dyDescent="0.3">
      <c r="A312" s="65">
        <v>309</v>
      </c>
      <c r="B312" s="90" t="s">
        <v>2061</v>
      </c>
      <c r="C312" s="29" t="s">
        <v>662</v>
      </c>
      <c r="D312" s="11" t="s">
        <v>25</v>
      </c>
      <c r="E312" s="16">
        <v>42832</v>
      </c>
      <c r="F312" s="24" t="s">
        <v>741</v>
      </c>
      <c r="G312" s="9" t="s">
        <v>146</v>
      </c>
      <c r="H312" s="7" t="s">
        <v>142</v>
      </c>
      <c r="I312" s="17">
        <v>19800000</v>
      </c>
      <c r="J312" s="11" t="s">
        <v>64</v>
      </c>
      <c r="K312" s="18" t="s">
        <v>291</v>
      </c>
      <c r="L312" s="21">
        <v>42832</v>
      </c>
      <c r="M312" s="21">
        <v>42984</v>
      </c>
      <c r="N312" s="21">
        <v>42984</v>
      </c>
      <c r="O312" s="15">
        <f>N312-L312</f>
        <v>152</v>
      </c>
      <c r="P312" s="45">
        <f t="shared" si="18"/>
        <v>5.0666666666666664</v>
      </c>
      <c r="Q312" s="14" t="str">
        <f t="shared" ca="1" si="20"/>
        <v>TERMINADO</v>
      </c>
    </row>
    <row r="313" spans="1:17" ht="16.5" thickTop="1" thickBot="1" x14ac:dyDescent="0.3">
      <c r="A313" s="65">
        <v>310</v>
      </c>
      <c r="B313" s="90" t="s">
        <v>2062</v>
      </c>
      <c r="C313" s="29" t="s">
        <v>662</v>
      </c>
      <c r="D313" s="11" t="s">
        <v>25</v>
      </c>
      <c r="E313" s="16">
        <v>42843</v>
      </c>
      <c r="F313" s="24" t="s">
        <v>843</v>
      </c>
      <c r="G313" s="9" t="s">
        <v>146</v>
      </c>
      <c r="H313" s="7" t="s">
        <v>142</v>
      </c>
      <c r="I313" s="17">
        <v>19840000</v>
      </c>
      <c r="J313" s="11" t="s">
        <v>59</v>
      </c>
      <c r="K313" s="18" t="s">
        <v>291</v>
      </c>
      <c r="L313" s="21">
        <v>42843</v>
      </c>
      <c r="M313" s="21">
        <v>42964</v>
      </c>
      <c r="N313" s="21">
        <v>42964</v>
      </c>
      <c r="O313" s="15">
        <f t="shared" si="19"/>
        <v>121</v>
      </c>
      <c r="P313" s="45">
        <f t="shared" si="18"/>
        <v>4.0333333333333332</v>
      </c>
      <c r="Q313" s="14" t="str">
        <f t="shared" ca="1" si="20"/>
        <v>TERMINADO</v>
      </c>
    </row>
    <row r="314" spans="1:17" ht="16.5" thickTop="1" thickBot="1" x14ac:dyDescent="0.3">
      <c r="A314" s="65">
        <v>311</v>
      </c>
      <c r="B314" s="90" t="s">
        <v>2063</v>
      </c>
      <c r="C314" s="29" t="s">
        <v>662</v>
      </c>
      <c r="D314" s="11" t="s">
        <v>25</v>
      </c>
      <c r="E314" s="16">
        <v>42845</v>
      </c>
      <c r="F314" s="24" t="s">
        <v>742</v>
      </c>
      <c r="G314" s="9" t="s">
        <v>146</v>
      </c>
      <c r="H314" s="7" t="s">
        <v>142</v>
      </c>
      <c r="I314" s="17">
        <v>20000000</v>
      </c>
      <c r="J314" s="11" t="s">
        <v>686</v>
      </c>
      <c r="K314" s="18" t="s">
        <v>291</v>
      </c>
      <c r="L314" s="8">
        <v>42846</v>
      </c>
      <c r="M314" s="8">
        <v>42967</v>
      </c>
      <c r="N314" s="8">
        <v>42967</v>
      </c>
      <c r="O314" s="15">
        <f t="shared" si="19"/>
        <v>121</v>
      </c>
      <c r="P314" s="45">
        <f>+O314/30</f>
        <v>4.0333333333333332</v>
      </c>
      <c r="Q314" s="14" t="str">
        <f t="shared" ca="1" si="20"/>
        <v>TERMINADO</v>
      </c>
    </row>
    <row r="315" spans="1:17" ht="16.5" thickTop="1" thickBot="1" x14ac:dyDescent="0.3">
      <c r="A315" s="65">
        <v>312</v>
      </c>
      <c r="B315" s="91" t="s">
        <v>2064</v>
      </c>
      <c r="C315" s="29" t="s">
        <v>662</v>
      </c>
      <c r="D315" s="11" t="s">
        <v>25</v>
      </c>
      <c r="E315" s="16">
        <v>42845</v>
      </c>
      <c r="F315" s="24" t="s">
        <v>750</v>
      </c>
      <c r="G315" s="9" t="s">
        <v>146</v>
      </c>
      <c r="H315" s="7" t="s">
        <v>142</v>
      </c>
      <c r="I315" s="17">
        <v>18700000</v>
      </c>
      <c r="J315" s="11" t="s">
        <v>751</v>
      </c>
      <c r="K315" s="18" t="s">
        <v>291</v>
      </c>
      <c r="L315" s="8">
        <v>42845</v>
      </c>
      <c r="M315" s="8">
        <v>43010</v>
      </c>
      <c r="N315" s="8">
        <v>43010</v>
      </c>
      <c r="O315" s="15">
        <f t="shared" si="19"/>
        <v>165</v>
      </c>
      <c r="P315" s="46">
        <f t="shared" ref="P315:P378" si="21">+O315/30</f>
        <v>5.5</v>
      </c>
      <c r="Q315" s="14" t="str">
        <f t="shared" ref="Q315:Q378" ca="1" si="22">IF(L315=0,"",IF($Q$1&gt;M315,"TERMINADO","EN EJECUCION"))</f>
        <v>TERMINADO</v>
      </c>
    </row>
    <row r="316" spans="1:17" ht="16.5" thickTop="1" thickBot="1" x14ac:dyDescent="0.3">
      <c r="A316" s="65">
        <v>313</v>
      </c>
      <c r="B316" s="90" t="s">
        <v>2065</v>
      </c>
      <c r="C316" s="29" t="s">
        <v>662</v>
      </c>
      <c r="D316" s="11" t="s">
        <v>25</v>
      </c>
      <c r="E316" s="16">
        <v>42846</v>
      </c>
      <c r="F316" s="24" t="s">
        <v>743</v>
      </c>
      <c r="G316" s="9" t="s">
        <v>146</v>
      </c>
      <c r="H316" s="7" t="s">
        <v>143</v>
      </c>
      <c r="I316" s="17">
        <v>18400000</v>
      </c>
      <c r="J316" s="11" t="s">
        <v>821</v>
      </c>
      <c r="K316" s="18" t="s">
        <v>291</v>
      </c>
      <c r="L316" s="8">
        <v>42846</v>
      </c>
      <c r="M316" s="8">
        <v>43089</v>
      </c>
      <c r="N316" s="8">
        <v>43089</v>
      </c>
      <c r="O316" s="15">
        <f t="shared" si="19"/>
        <v>243</v>
      </c>
      <c r="P316" s="45">
        <f t="shared" si="21"/>
        <v>8.1</v>
      </c>
      <c r="Q316" s="14" t="str">
        <f t="shared" ca="1" si="22"/>
        <v>EN EJECUCION</v>
      </c>
    </row>
    <row r="317" spans="1:17" ht="16.5" thickTop="1" thickBot="1" x14ac:dyDescent="0.3">
      <c r="A317" s="65">
        <v>314</v>
      </c>
      <c r="B317" s="90" t="s">
        <v>2066</v>
      </c>
      <c r="C317" s="29" t="s">
        <v>662</v>
      </c>
      <c r="D317" s="11" t="s">
        <v>28</v>
      </c>
      <c r="E317" s="16">
        <v>42846</v>
      </c>
      <c r="F317" s="24" t="s">
        <v>744</v>
      </c>
      <c r="G317" s="9" t="s">
        <v>146</v>
      </c>
      <c r="H317" s="7" t="s">
        <v>143</v>
      </c>
      <c r="I317" s="17">
        <v>24000000</v>
      </c>
      <c r="J317" s="11" t="s">
        <v>74</v>
      </c>
      <c r="K317" s="18" t="s">
        <v>126</v>
      </c>
      <c r="L317" s="8">
        <v>42846</v>
      </c>
      <c r="M317" s="8">
        <v>42936</v>
      </c>
      <c r="N317" s="8">
        <v>42936</v>
      </c>
      <c r="O317" s="15">
        <f t="shared" si="19"/>
        <v>90</v>
      </c>
      <c r="P317" s="45">
        <f t="shared" si="21"/>
        <v>3</v>
      </c>
      <c r="Q317" s="14" t="str">
        <f t="shared" ca="1" si="22"/>
        <v>TERMINADO</v>
      </c>
    </row>
    <row r="318" spans="1:17" ht="16.5" thickTop="1" thickBot="1" x14ac:dyDescent="0.3">
      <c r="A318" s="65">
        <v>315</v>
      </c>
      <c r="B318" s="90" t="s">
        <v>2067</v>
      </c>
      <c r="C318" s="29" t="s">
        <v>662</v>
      </c>
      <c r="D318" s="11" t="s">
        <v>374</v>
      </c>
      <c r="E318" s="16">
        <v>42846</v>
      </c>
      <c r="F318" s="24" t="s">
        <v>413</v>
      </c>
      <c r="G318" s="9" t="s">
        <v>146</v>
      </c>
      <c r="H318" s="7" t="s">
        <v>142</v>
      </c>
      <c r="I318" s="17">
        <v>31450000</v>
      </c>
      <c r="J318" s="11" t="s">
        <v>745</v>
      </c>
      <c r="K318" s="18" t="s">
        <v>232</v>
      </c>
      <c r="L318" s="8">
        <v>42846</v>
      </c>
      <c r="M318" s="8">
        <v>43089</v>
      </c>
      <c r="N318" s="8">
        <v>43089</v>
      </c>
      <c r="O318" s="15">
        <f t="shared" si="19"/>
        <v>243</v>
      </c>
      <c r="P318" s="45">
        <f t="shared" si="21"/>
        <v>8.1</v>
      </c>
      <c r="Q318" s="14" t="str">
        <f t="shared" ca="1" si="22"/>
        <v>EN EJECUCION</v>
      </c>
    </row>
    <row r="319" spans="1:17" ht="16.5" thickTop="1" thickBot="1" x14ac:dyDescent="0.3">
      <c r="A319" s="65">
        <v>316</v>
      </c>
      <c r="B319" s="90" t="s">
        <v>2068</v>
      </c>
      <c r="C319" s="29" t="s">
        <v>662</v>
      </c>
      <c r="D319" s="11" t="s">
        <v>25</v>
      </c>
      <c r="E319" s="16">
        <v>42846</v>
      </c>
      <c r="F319" s="24" t="s">
        <v>746</v>
      </c>
      <c r="G319" s="9" t="s">
        <v>146</v>
      </c>
      <c r="H319" s="7" t="s">
        <v>142</v>
      </c>
      <c r="I319" s="17">
        <v>13200000</v>
      </c>
      <c r="J319" s="11" t="s">
        <v>747</v>
      </c>
      <c r="K319" s="18" t="s">
        <v>291</v>
      </c>
      <c r="L319" s="8">
        <v>42846</v>
      </c>
      <c r="M319" s="8">
        <v>42967</v>
      </c>
      <c r="N319" s="8">
        <v>42967</v>
      </c>
      <c r="O319" s="15">
        <f t="shared" si="19"/>
        <v>121</v>
      </c>
      <c r="P319" s="45">
        <f t="shared" si="21"/>
        <v>4.0333333333333332</v>
      </c>
      <c r="Q319" s="14" t="str">
        <f t="shared" ca="1" si="22"/>
        <v>TERMINADO</v>
      </c>
    </row>
    <row r="320" spans="1:17" ht="16.5" thickTop="1" thickBot="1" x14ac:dyDescent="0.3">
      <c r="A320" s="65">
        <v>317</v>
      </c>
      <c r="B320" s="90" t="s">
        <v>2069</v>
      </c>
      <c r="C320" s="29" t="s">
        <v>662</v>
      </c>
      <c r="D320" s="11" t="s">
        <v>25</v>
      </c>
      <c r="E320" s="16">
        <v>42846</v>
      </c>
      <c r="F320" s="24" t="s">
        <v>748</v>
      </c>
      <c r="G320" s="9" t="s">
        <v>146</v>
      </c>
      <c r="H320" s="7" t="s">
        <v>143</v>
      </c>
      <c r="I320" s="17">
        <v>15000000</v>
      </c>
      <c r="J320" s="11" t="s">
        <v>749</v>
      </c>
      <c r="K320" s="18" t="s">
        <v>291</v>
      </c>
      <c r="L320" s="8">
        <v>42846</v>
      </c>
      <c r="M320" s="8">
        <v>42998</v>
      </c>
      <c r="N320" s="8">
        <v>42998</v>
      </c>
      <c r="O320" s="15">
        <f t="shared" si="19"/>
        <v>152</v>
      </c>
      <c r="P320" s="45">
        <f t="shared" si="21"/>
        <v>5.0666666666666664</v>
      </c>
      <c r="Q320" s="14" t="str">
        <f t="shared" ca="1" si="22"/>
        <v>TERMINADO</v>
      </c>
    </row>
    <row r="321" spans="1:17" ht="16.5" thickTop="1" thickBot="1" x14ac:dyDescent="0.3">
      <c r="A321" s="65">
        <v>318</v>
      </c>
      <c r="B321" s="90" t="s">
        <v>2070</v>
      </c>
      <c r="C321" s="29" t="s">
        <v>662</v>
      </c>
      <c r="D321" s="11" t="s">
        <v>25</v>
      </c>
      <c r="E321" s="16">
        <v>42850</v>
      </c>
      <c r="F321" s="24" t="s">
        <v>752</v>
      </c>
      <c r="G321" s="9" t="s">
        <v>146</v>
      </c>
      <c r="H321" s="7" t="s">
        <v>143</v>
      </c>
      <c r="I321" s="17">
        <v>10000000</v>
      </c>
      <c r="J321" s="11" t="s">
        <v>822</v>
      </c>
      <c r="K321" s="18" t="s">
        <v>291</v>
      </c>
      <c r="L321" s="8">
        <v>42851</v>
      </c>
      <c r="M321" s="8">
        <v>43003</v>
      </c>
      <c r="N321" s="8">
        <v>43003</v>
      </c>
      <c r="O321" s="15">
        <f t="shared" si="19"/>
        <v>152</v>
      </c>
      <c r="P321" s="45">
        <f t="shared" si="21"/>
        <v>5.0666666666666664</v>
      </c>
      <c r="Q321" s="14" t="str">
        <f t="shared" ca="1" si="22"/>
        <v>TERMINADO</v>
      </c>
    </row>
    <row r="322" spans="1:17" ht="16.5" thickTop="1" thickBot="1" x14ac:dyDescent="0.3">
      <c r="A322" s="65">
        <v>319</v>
      </c>
      <c r="B322" s="90" t="s">
        <v>2071</v>
      </c>
      <c r="C322" s="29" t="s">
        <v>662</v>
      </c>
      <c r="D322" s="11" t="s">
        <v>150</v>
      </c>
      <c r="E322" s="16">
        <v>42851</v>
      </c>
      <c r="F322" s="24" t="s">
        <v>753</v>
      </c>
      <c r="G322" s="9" t="s">
        <v>146</v>
      </c>
      <c r="H322" s="7" t="s">
        <v>142</v>
      </c>
      <c r="I322" s="17">
        <v>15000000</v>
      </c>
      <c r="J322" s="11" t="s">
        <v>754</v>
      </c>
      <c r="K322" s="18" t="s">
        <v>78</v>
      </c>
      <c r="L322" s="8">
        <v>42851</v>
      </c>
      <c r="M322" s="8">
        <v>42964</v>
      </c>
      <c r="N322" s="8">
        <v>42964</v>
      </c>
      <c r="O322" s="15">
        <f t="shared" ref="O322:O323" si="23">N322-L322</f>
        <v>113</v>
      </c>
      <c r="P322" s="46">
        <f t="shared" si="21"/>
        <v>3.7666666666666666</v>
      </c>
      <c r="Q322" s="14" t="str">
        <f t="shared" ca="1" si="22"/>
        <v>TERMINADO</v>
      </c>
    </row>
    <row r="323" spans="1:17" ht="16.5" thickTop="1" thickBot="1" x14ac:dyDescent="0.3">
      <c r="A323" s="65">
        <v>320</v>
      </c>
      <c r="B323" s="90" t="s">
        <v>2072</v>
      </c>
      <c r="C323" s="29" t="s">
        <v>662</v>
      </c>
      <c r="D323" s="11" t="s">
        <v>28</v>
      </c>
      <c r="E323" s="16">
        <v>42852</v>
      </c>
      <c r="F323" s="24" t="s">
        <v>844</v>
      </c>
      <c r="G323" s="9" t="s">
        <v>146</v>
      </c>
      <c r="H323" s="7" t="s">
        <v>143</v>
      </c>
      <c r="I323" s="17">
        <v>15000000</v>
      </c>
      <c r="J323" s="11" t="s">
        <v>755</v>
      </c>
      <c r="K323" s="18" t="s">
        <v>126</v>
      </c>
      <c r="L323" s="8">
        <v>42852</v>
      </c>
      <c r="M323" s="8">
        <v>42942</v>
      </c>
      <c r="N323" s="8">
        <v>42942</v>
      </c>
      <c r="O323" s="15">
        <f t="shared" si="23"/>
        <v>90</v>
      </c>
      <c r="P323" s="45">
        <f t="shared" si="21"/>
        <v>3</v>
      </c>
      <c r="Q323" s="14" t="str">
        <f t="shared" ca="1" si="22"/>
        <v>TERMINADO</v>
      </c>
    </row>
    <row r="324" spans="1:17" ht="16.5" thickTop="1" thickBot="1" x14ac:dyDescent="0.3">
      <c r="A324" s="65">
        <v>321</v>
      </c>
      <c r="B324" s="90" t="s">
        <v>2073</v>
      </c>
      <c r="C324" s="29" t="s">
        <v>662</v>
      </c>
      <c r="D324" s="11" t="s">
        <v>132</v>
      </c>
      <c r="E324" s="16">
        <v>42853</v>
      </c>
      <c r="F324" s="24" t="s">
        <v>845</v>
      </c>
      <c r="G324" s="9" t="s">
        <v>146</v>
      </c>
      <c r="H324" s="7" t="s">
        <v>145</v>
      </c>
      <c r="I324" s="17">
        <v>14900000</v>
      </c>
      <c r="J324" s="11" t="s">
        <v>756</v>
      </c>
      <c r="K324" s="18" t="s">
        <v>129</v>
      </c>
      <c r="L324" s="8">
        <v>42855</v>
      </c>
      <c r="M324" s="8">
        <v>42884</v>
      </c>
      <c r="N324" s="8">
        <v>42884</v>
      </c>
      <c r="O324" s="15">
        <f t="shared" ref="O324:O378" si="24">M324-L324</f>
        <v>29</v>
      </c>
      <c r="P324" s="45">
        <f t="shared" si="21"/>
        <v>0.96666666666666667</v>
      </c>
      <c r="Q324" s="14" t="str">
        <f t="shared" ca="1" si="22"/>
        <v>TERMINADO</v>
      </c>
    </row>
    <row r="325" spans="1:17" ht="16.5" thickTop="1" thickBot="1" x14ac:dyDescent="0.3">
      <c r="A325" s="65">
        <v>322</v>
      </c>
      <c r="B325" s="90" t="s">
        <v>2074</v>
      </c>
      <c r="C325" s="29" t="s">
        <v>663</v>
      </c>
      <c r="D325" s="11" t="s">
        <v>25</v>
      </c>
      <c r="E325" s="16">
        <v>42857</v>
      </c>
      <c r="F325" s="24" t="s">
        <v>759</v>
      </c>
      <c r="G325" s="9" t="s">
        <v>146</v>
      </c>
      <c r="H325" s="7" t="s">
        <v>142</v>
      </c>
      <c r="I325" s="17">
        <v>37080000</v>
      </c>
      <c r="J325" s="11" t="s">
        <v>628</v>
      </c>
      <c r="K325" s="18" t="s">
        <v>291</v>
      </c>
      <c r="L325" s="8">
        <v>42857</v>
      </c>
      <c r="M325" s="8">
        <v>42979</v>
      </c>
      <c r="N325" s="8">
        <v>42979</v>
      </c>
      <c r="O325" s="15">
        <f t="shared" ref="O325:O347" si="25">N325-L325</f>
        <v>122</v>
      </c>
      <c r="P325" s="45">
        <f t="shared" si="21"/>
        <v>4.0666666666666664</v>
      </c>
      <c r="Q325" s="14" t="str">
        <f t="shared" ca="1" si="22"/>
        <v>TERMINADO</v>
      </c>
    </row>
    <row r="326" spans="1:17" ht="16.5" thickTop="1" thickBot="1" x14ac:dyDescent="0.3">
      <c r="A326" s="65">
        <v>323</v>
      </c>
      <c r="B326" s="90" t="s">
        <v>2075</v>
      </c>
      <c r="C326" s="29" t="s">
        <v>663</v>
      </c>
      <c r="D326" s="11" t="s">
        <v>28</v>
      </c>
      <c r="E326" s="16">
        <v>42857</v>
      </c>
      <c r="F326" s="24" t="s">
        <v>846</v>
      </c>
      <c r="G326" s="9" t="s">
        <v>146</v>
      </c>
      <c r="H326" s="7" t="s">
        <v>143</v>
      </c>
      <c r="I326" s="17">
        <v>20000000</v>
      </c>
      <c r="J326" s="11" t="s">
        <v>758</v>
      </c>
      <c r="K326" s="18" t="s">
        <v>126</v>
      </c>
      <c r="L326" s="8">
        <v>42857</v>
      </c>
      <c r="M326" s="8">
        <v>42979</v>
      </c>
      <c r="N326" s="8">
        <v>42979</v>
      </c>
      <c r="O326" s="15">
        <f t="shared" si="25"/>
        <v>122</v>
      </c>
      <c r="P326" s="45">
        <f t="shared" si="21"/>
        <v>4.0666666666666664</v>
      </c>
      <c r="Q326" s="14" t="str">
        <f t="shared" ca="1" si="22"/>
        <v>TERMINADO</v>
      </c>
    </row>
    <row r="327" spans="1:17" ht="16.5" thickTop="1" thickBot="1" x14ac:dyDescent="0.3">
      <c r="A327" s="65">
        <v>324</v>
      </c>
      <c r="B327" s="90" t="s">
        <v>2076</v>
      </c>
      <c r="C327" s="29" t="s">
        <v>663</v>
      </c>
      <c r="D327" s="11" t="s">
        <v>25</v>
      </c>
      <c r="E327" s="16">
        <v>42858</v>
      </c>
      <c r="F327" s="24" t="s">
        <v>760</v>
      </c>
      <c r="G327" s="9" t="s">
        <v>146</v>
      </c>
      <c r="H327" s="7" t="s">
        <v>143</v>
      </c>
      <c r="I327" s="17">
        <v>9900000</v>
      </c>
      <c r="J327" s="11" t="s">
        <v>761</v>
      </c>
      <c r="K327" s="18" t="s">
        <v>291</v>
      </c>
      <c r="L327" s="8">
        <v>42859</v>
      </c>
      <c r="M327" s="8">
        <v>42994</v>
      </c>
      <c r="N327" s="8">
        <v>42994</v>
      </c>
      <c r="O327" s="15">
        <f t="shared" si="25"/>
        <v>135</v>
      </c>
      <c r="P327" s="45">
        <f t="shared" si="21"/>
        <v>4.5</v>
      </c>
      <c r="Q327" s="14" t="str">
        <f t="shared" ca="1" si="22"/>
        <v>TERMINADO</v>
      </c>
    </row>
    <row r="328" spans="1:17" ht="16.5" thickTop="1" thickBot="1" x14ac:dyDescent="0.3">
      <c r="A328" s="65">
        <v>325</v>
      </c>
      <c r="B328" s="90" t="s">
        <v>2077</v>
      </c>
      <c r="C328" s="29" t="s">
        <v>663</v>
      </c>
      <c r="D328" s="11" t="s">
        <v>25</v>
      </c>
      <c r="E328" s="16">
        <v>42858</v>
      </c>
      <c r="F328" s="24" t="s">
        <v>847</v>
      </c>
      <c r="G328" s="9" t="s">
        <v>146</v>
      </c>
      <c r="H328" s="7" t="s">
        <v>142</v>
      </c>
      <c r="I328" s="17">
        <v>14880000</v>
      </c>
      <c r="J328" s="11" t="s">
        <v>893</v>
      </c>
      <c r="K328" s="18" t="s">
        <v>291</v>
      </c>
      <c r="L328" s="8">
        <v>42863</v>
      </c>
      <c r="M328" s="8">
        <v>42954</v>
      </c>
      <c r="N328" s="8">
        <v>42954</v>
      </c>
      <c r="O328" s="15">
        <f t="shared" si="25"/>
        <v>91</v>
      </c>
      <c r="P328" s="45">
        <f t="shared" si="21"/>
        <v>3.0333333333333332</v>
      </c>
      <c r="Q328" s="14" t="str">
        <f t="shared" ca="1" si="22"/>
        <v>TERMINADO</v>
      </c>
    </row>
    <row r="329" spans="1:17" ht="16.5" thickTop="1" thickBot="1" x14ac:dyDescent="0.3">
      <c r="A329" s="65">
        <v>326</v>
      </c>
      <c r="B329" s="90" t="s">
        <v>2078</v>
      </c>
      <c r="C329" s="29" t="s">
        <v>663</v>
      </c>
      <c r="D329" s="11" t="s">
        <v>25</v>
      </c>
      <c r="E329" s="16">
        <v>42858</v>
      </c>
      <c r="F329" s="24" t="s">
        <v>848</v>
      </c>
      <c r="G329" s="9" t="s">
        <v>146</v>
      </c>
      <c r="H329" s="7" t="s">
        <v>142</v>
      </c>
      <c r="I329" s="17">
        <v>10500000</v>
      </c>
      <c r="J329" s="11" t="s">
        <v>629</v>
      </c>
      <c r="K329" s="18" t="s">
        <v>291</v>
      </c>
      <c r="L329" s="8">
        <v>42859</v>
      </c>
      <c r="M329" s="8">
        <v>42950</v>
      </c>
      <c r="N329" s="8">
        <v>42950</v>
      </c>
      <c r="O329" s="15">
        <f t="shared" si="25"/>
        <v>91</v>
      </c>
      <c r="P329" s="45">
        <f t="shared" si="21"/>
        <v>3.0333333333333332</v>
      </c>
      <c r="Q329" s="14" t="str">
        <f t="shared" ca="1" si="22"/>
        <v>TERMINADO</v>
      </c>
    </row>
    <row r="330" spans="1:17" ht="16.5" thickTop="1" thickBot="1" x14ac:dyDescent="0.3">
      <c r="A330" s="65">
        <v>327</v>
      </c>
      <c r="B330" s="90" t="s">
        <v>2079</v>
      </c>
      <c r="C330" s="29" t="s">
        <v>663</v>
      </c>
      <c r="D330" s="11" t="s">
        <v>374</v>
      </c>
      <c r="E330" s="16">
        <v>42858</v>
      </c>
      <c r="F330" s="24" t="s">
        <v>762</v>
      </c>
      <c r="G330" s="9" t="s">
        <v>146</v>
      </c>
      <c r="H330" s="7" t="s">
        <v>142</v>
      </c>
      <c r="I330" s="17">
        <v>29150000</v>
      </c>
      <c r="J330" s="11" t="s">
        <v>763</v>
      </c>
      <c r="K330" s="18" t="s">
        <v>232</v>
      </c>
      <c r="L330" s="8">
        <v>42859</v>
      </c>
      <c r="M330" s="8">
        <v>43024</v>
      </c>
      <c r="N330" s="8">
        <v>43024</v>
      </c>
      <c r="O330" s="15">
        <f t="shared" si="25"/>
        <v>165</v>
      </c>
      <c r="P330" s="45">
        <f t="shared" si="21"/>
        <v>5.5</v>
      </c>
      <c r="Q330" s="14" t="str">
        <f t="shared" ca="1" si="22"/>
        <v>TERMINADO</v>
      </c>
    </row>
    <row r="331" spans="1:17" ht="16.5" thickTop="1" thickBot="1" x14ac:dyDescent="0.3">
      <c r="A331" s="65">
        <v>328</v>
      </c>
      <c r="B331" s="90" t="s">
        <v>2080</v>
      </c>
      <c r="C331" s="29" t="s">
        <v>663</v>
      </c>
      <c r="D331" s="11" t="s">
        <v>374</v>
      </c>
      <c r="E331" s="16">
        <v>42858</v>
      </c>
      <c r="F331" s="24" t="s">
        <v>849</v>
      </c>
      <c r="G331" s="9" t="s">
        <v>146</v>
      </c>
      <c r="H331" s="7" t="s">
        <v>142</v>
      </c>
      <c r="I331" s="17">
        <v>19500000</v>
      </c>
      <c r="J331" s="11" t="s">
        <v>823</v>
      </c>
      <c r="K331" s="18" t="s">
        <v>232</v>
      </c>
      <c r="L331" s="8">
        <v>42858</v>
      </c>
      <c r="M331" s="8">
        <v>43010</v>
      </c>
      <c r="N331" s="8">
        <v>43010</v>
      </c>
      <c r="O331" s="15">
        <f t="shared" si="25"/>
        <v>152</v>
      </c>
      <c r="P331" s="45">
        <f t="shared" si="21"/>
        <v>5.0666666666666664</v>
      </c>
      <c r="Q331" s="14" t="str">
        <f t="shared" ca="1" si="22"/>
        <v>TERMINADO</v>
      </c>
    </row>
    <row r="332" spans="1:17" ht="16.5" thickTop="1" thickBot="1" x14ac:dyDescent="0.3">
      <c r="A332" s="65">
        <v>329</v>
      </c>
      <c r="B332" s="90" t="s">
        <v>2081</v>
      </c>
      <c r="C332" s="29" t="s">
        <v>663</v>
      </c>
      <c r="D332" s="11" t="s">
        <v>374</v>
      </c>
      <c r="E332" s="16">
        <v>42858</v>
      </c>
      <c r="F332" s="24" t="s">
        <v>850</v>
      </c>
      <c r="G332" s="9" t="s">
        <v>146</v>
      </c>
      <c r="H332" s="7" t="s">
        <v>142</v>
      </c>
      <c r="I332" s="17">
        <v>29150000</v>
      </c>
      <c r="J332" s="11" t="s">
        <v>639</v>
      </c>
      <c r="K332" s="18" t="s">
        <v>232</v>
      </c>
      <c r="L332" s="8">
        <v>42859</v>
      </c>
      <c r="M332" s="8">
        <v>43024</v>
      </c>
      <c r="N332" s="8">
        <v>43024</v>
      </c>
      <c r="O332" s="15">
        <f t="shared" si="25"/>
        <v>165</v>
      </c>
      <c r="P332" s="45">
        <f t="shared" si="21"/>
        <v>5.5</v>
      </c>
      <c r="Q332" s="14" t="str">
        <f t="shared" ca="1" si="22"/>
        <v>TERMINADO</v>
      </c>
    </row>
    <row r="333" spans="1:17" ht="16.5" thickTop="1" thickBot="1" x14ac:dyDescent="0.3">
      <c r="A333" s="65">
        <v>330</v>
      </c>
      <c r="B333" s="90" t="s">
        <v>2082</v>
      </c>
      <c r="C333" s="29" t="s">
        <v>663</v>
      </c>
      <c r="D333" s="11" t="s">
        <v>374</v>
      </c>
      <c r="E333" s="16">
        <v>42858</v>
      </c>
      <c r="F333" s="24" t="s">
        <v>764</v>
      </c>
      <c r="G333" s="9" t="s">
        <v>146</v>
      </c>
      <c r="H333" s="7" t="s">
        <v>142</v>
      </c>
      <c r="I333" s="17">
        <v>33000000</v>
      </c>
      <c r="J333" s="11" t="s">
        <v>643</v>
      </c>
      <c r="K333" s="18" t="s">
        <v>232</v>
      </c>
      <c r="L333" s="8">
        <v>42859</v>
      </c>
      <c r="M333" s="8">
        <v>43024</v>
      </c>
      <c r="N333" s="8">
        <v>43024</v>
      </c>
      <c r="O333" s="15">
        <f t="shared" si="25"/>
        <v>165</v>
      </c>
      <c r="P333" s="45">
        <f t="shared" si="21"/>
        <v>5.5</v>
      </c>
      <c r="Q333" s="14" t="str">
        <f t="shared" ca="1" si="22"/>
        <v>TERMINADO</v>
      </c>
    </row>
    <row r="334" spans="1:17" ht="16.5" thickTop="1" thickBot="1" x14ac:dyDescent="0.3">
      <c r="A334" s="65">
        <v>331</v>
      </c>
      <c r="B334" s="90" t="s">
        <v>2083</v>
      </c>
      <c r="C334" s="29" t="s">
        <v>663</v>
      </c>
      <c r="D334" s="11" t="s">
        <v>25</v>
      </c>
      <c r="E334" s="16">
        <v>42858</v>
      </c>
      <c r="F334" s="24" t="s">
        <v>851</v>
      </c>
      <c r="G334" s="9" t="s">
        <v>146</v>
      </c>
      <c r="H334" s="7" t="s">
        <v>142</v>
      </c>
      <c r="I334" s="17">
        <v>15000000</v>
      </c>
      <c r="J334" s="11" t="s">
        <v>73</v>
      </c>
      <c r="K334" s="18" t="s">
        <v>291</v>
      </c>
      <c r="L334" s="8">
        <v>42859</v>
      </c>
      <c r="M334" s="8">
        <v>42981</v>
      </c>
      <c r="N334" s="8">
        <v>42981</v>
      </c>
      <c r="O334" s="15">
        <f t="shared" si="25"/>
        <v>122</v>
      </c>
      <c r="P334" s="45">
        <f t="shared" si="21"/>
        <v>4.0666666666666664</v>
      </c>
      <c r="Q334" s="14" t="str">
        <f t="shared" ca="1" si="22"/>
        <v>TERMINADO</v>
      </c>
    </row>
    <row r="335" spans="1:17" ht="16.5" thickTop="1" thickBot="1" x14ac:dyDescent="0.3">
      <c r="A335" s="65">
        <v>332</v>
      </c>
      <c r="B335" s="90" t="s">
        <v>2084</v>
      </c>
      <c r="C335" s="29" t="s">
        <v>663</v>
      </c>
      <c r="D335" s="11" t="s">
        <v>374</v>
      </c>
      <c r="E335" s="16">
        <v>42859</v>
      </c>
      <c r="F335" s="24" t="s">
        <v>852</v>
      </c>
      <c r="G335" s="9" t="s">
        <v>146</v>
      </c>
      <c r="H335" s="7" t="s">
        <v>142</v>
      </c>
      <c r="I335" s="17">
        <v>55000000</v>
      </c>
      <c r="J335" s="11" t="s">
        <v>640</v>
      </c>
      <c r="K335" s="18" t="s">
        <v>232</v>
      </c>
      <c r="L335" s="8">
        <v>42859</v>
      </c>
      <c r="M335" s="8">
        <v>43024</v>
      </c>
      <c r="N335" s="8">
        <v>43024</v>
      </c>
      <c r="O335" s="15">
        <f t="shared" si="25"/>
        <v>165</v>
      </c>
      <c r="P335" s="46">
        <f t="shared" si="21"/>
        <v>5.5</v>
      </c>
      <c r="Q335" s="14" t="str">
        <f t="shared" ca="1" si="22"/>
        <v>TERMINADO</v>
      </c>
    </row>
    <row r="336" spans="1:17" ht="16.5" thickTop="1" thickBot="1" x14ac:dyDescent="0.3">
      <c r="A336" s="65">
        <v>333</v>
      </c>
      <c r="B336" s="90" t="s">
        <v>2085</v>
      </c>
      <c r="C336" s="29" t="s">
        <v>663</v>
      </c>
      <c r="D336" s="11" t="s">
        <v>374</v>
      </c>
      <c r="E336" s="16">
        <v>42859</v>
      </c>
      <c r="F336" s="24" t="s">
        <v>562</v>
      </c>
      <c r="G336" s="9" t="s">
        <v>146</v>
      </c>
      <c r="H336" s="7" t="s">
        <v>142</v>
      </c>
      <c r="I336" s="17">
        <v>24750000</v>
      </c>
      <c r="J336" s="11" t="s">
        <v>757</v>
      </c>
      <c r="K336" s="18" t="s">
        <v>232</v>
      </c>
      <c r="L336" s="8">
        <v>42859</v>
      </c>
      <c r="M336" s="8">
        <v>43024</v>
      </c>
      <c r="N336" s="8">
        <f>+M336+O405</f>
        <v>43146</v>
      </c>
      <c r="O336" s="15">
        <f t="shared" si="25"/>
        <v>287</v>
      </c>
      <c r="P336" s="45">
        <f t="shared" si="21"/>
        <v>9.5666666666666664</v>
      </c>
      <c r="Q336" s="14" t="str">
        <f t="shared" ca="1" si="22"/>
        <v>TERMINADO</v>
      </c>
    </row>
    <row r="337" spans="1:17" ht="16.5" thickTop="1" thickBot="1" x14ac:dyDescent="0.3">
      <c r="A337" s="65">
        <v>334</v>
      </c>
      <c r="B337" s="90" t="s">
        <v>2086</v>
      </c>
      <c r="C337" s="29" t="s">
        <v>663</v>
      </c>
      <c r="D337" s="11" t="s">
        <v>25</v>
      </c>
      <c r="E337" s="16">
        <v>42859</v>
      </c>
      <c r="F337" s="24" t="s">
        <v>853</v>
      </c>
      <c r="G337" s="9" t="s">
        <v>146</v>
      </c>
      <c r="H337" s="7" t="s">
        <v>142</v>
      </c>
      <c r="I337" s="17">
        <v>17500000</v>
      </c>
      <c r="J337" s="11" t="s">
        <v>824</v>
      </c>
      <c r="K337" s="18" t="s">
        <v>291</v>
      </c>
      <c r="L337" s="8">
        <v>42859</v>
      </c>
      <c r="M337" s="8">
        <v>43011</v>
      </c>
      <c r="N337" s="8">
        <v>43011</v>
      </c>
      <c r="O337" s="15">
        <f t="shared" si="25"/>
        <v>152</v>
      </c>
      <c r="P337" s="45">
        <f t="shared" si="21"/>
        <v>5.0666666666666664</v>
      </c>
      <c r="Q337" s="14" t="str">
        <f t="shared" ca="1" si="22"/>
        <v>TERMINADO</v>
      </c>
    </row>
    <row r="338" spans="1:17" ht="16.5" thickTop="1" thickBot="1" x14ac:dyDescent="0.3">
      <c r="A338" s="65">
        <v>335</v>
      </c>
      <c r="B338" s="90" t="s">
        <v>2087</v>
      </c>
      <c r="C338" s="29" t="s">
        <v>663</v>
      </c>
      <c r="D338" s="11" t="s">
        <v>374</v>
      </c>
      <c r="E338" s="16">
        <v>42859</v>
      </c>
      <c r="F338" s="24" t="s">
        <v>854</v>
      </c>
      <c r="G338" s="9" t="s">
        <v>146</v>
      </c>
      <c r="H338" s="7" t="s">
        <v>142</v>
      </c>
      <c r="I338" s="17">
        <v>29150000</v>
      </c>
      <c r="J338" s="11" t="s">
        <v>825</v>
      </c>
      <c r="K338" s="18" t="s">
        <v>232</v>
      </c>
      <c r="L338" s="8">
        <v>42865</v>
      </c>
      <c r="M338" s="8">
        <v>43030</v>
      </c>
      <c r="N338" s="8">
        <v>43031</v>
      </c>
      <c r="O338" s="15">
        <f t="shared" si="25"/>
        <v>166</v>
      </c>
      <c r="P338" s="45">
        <f t="shared" si="21"/>
        <v>5.5333333333333332</v>
      </c>
      <c r="Q338" s="14" t="str">
        <f t="shared" ca="1" si="22"/>
        <v>TERMINADO</v>
      </c>
    </row>
    <row r="339" spans="1:17" ht="16.5" thickTop="1" thickBot="1" x14ac:dyDescent="0.3">
      <c r="A339" s="65">
        <v>336</v>
      </c>
      <c r="B339" s="90" t="s">
        <v>2088</v>
      </c>
      <c r="C339" s="29" t="s">
        <v>663</v>
      </c>
      <c r="D339" s="11" t="s">
        <v>374</v>
      </c>
      <c r="E339" s="16">
        <v>42860</v>
      </c>
      <c r="F339" s="24" t="s">
        <v>855</v>
      </c>
      <c r="G339" s="9" t="s">
        <v>146</v>
      </c>
      <c r="H339" s="7" t="s">
        <v>142</v>
      </c>
      <c r="I339" s="17">
        <v>27750000</v>
      </c>
      <c r="J339" s="11" t="s">
        <v>642</v>
      </c>
      <c r="K339" s="18" t="s">
        <v>232</v>
      </c>
      <c r="L339" s="8">
        <v>42860</v>
      </c>
      <c r="M339" s="8">
        <v>43025</v>
      </c>
      <c r="N339" s="8">
        <v>43025</v>
      </c>
      <c r="O339" s="15">
        <f>N339-L339</f>
        <v>165</v>
      </c>
      <c r="P339" s="45">
        <f t="shared" si="21"/>
        <v>5.5</v>
      </c>
      <c r="Q339" s="14" t="str">
        <f t="shared" ca="1" si="22"/>
        <v>TERMINADO</v>
      </c>
    </row>
    <row r="340" spans="1:17" ht="16.5" thickTop="1" thickBot="1" x14ac:dyDescent="0.3">
      <c r="A340" s="65">
        <v>337</v>
      </c>
      <c r="B340" s="90" t="s">
        <v>2089</v>
      </c>
      <c r="C340" s="29" t="s">
        <v>663</v>
      </c>
      <c r="D340" s="11" t="s">
        <v>31</v>
      </c>
      <c r="E340" s="16">
        <v>42860</v>
      </c>
      <c r="F340" s="24" t="s">
        <v>856</v>
      </c>
      <c r="G340" s="9" t="s">
        <v>146</v>
      </c>
      <c r="H340" s="7" t="s">
        <v>142</v>
      </c>
      <c r="I340" s="17">
        <v>7500000</v>
      </c>
      <c r="J340" s="11" t="s">
        <v>46</v>
      </c>
      <c r="K340" s="18" t="s">
        <v>284</v>
      </c>
      <c r="L340" s="8">
        <v>42860</v>
      </c>
      <c r="M340" s="8">
        <v>42929</v>
      </c>
      <c r="N340" s="8">
        <v>42929</v>
      </c>
      <c r="O340" s="15">
        <f t="shared" si="25"/>
        <v>69</v>
      </c>
      <c r="P340" s="45">
        <f t="shared" si="21"/>
        <v>2.2999999999999998</v>
      </c>
      <c r="Q340" s="14" t="str">
        <f t="shared" ca="1" si="22"/>
        <v>TERMINADO</v>
      </c>
    </row>
    <row r="341" spans="1:17" ht="16.5" thickTop="1" thickBot="1" x14ac:dyDescent="0.3">
      <c r="A341" s="65">
        <v>338</v>
      </c>
      <c r="B341" s="90" t="s">
        <v>2090</v>
      </c>
      <c r="C341" s="29" t="s">
        <v>663</v>
      </c>
      <c r="D341" s="11" t="s">
        <v>374</v>
      </c>
      <c r="E341" s="16">
        <v>42860</v>
      </c>
      <c r="F341" s="24" t="s">
        <v>767</v>
      </c>
      <c r="G341" s="9" t="s">
        <v>146</v>
      </c>
      <c r="H341" s="7" t="s">
        <v>143</v>
      </c>
      <c r="I341" s="17">
        <v>26457944</v>
      </c>
      <c r="J341" s="11" t="s">
        <v>768</v>
      </c>
      <c r="K341" s="18" t="s">
        <v>232</v>
      </c>
      <c r="L341" s="8">
        <v>42864</v>
      </c>
      <c r="M341" s="8">
        <v>43100</v>
      </c>
      <c r="N341" s="8">
        <v>43100</v>
      </c>
      <c r="O341" s="15">
        <f t="shared" si="25"/>
        <v>236</v>
      </c>
      <c r="P341" s="45">
        <f t="shared" si="21"/>
        <v>7.8666666666666663</v>
      </c>
      <c r="Q341" s="14" t="str">
        <f t="shared" ca="1" si="22"/>
        <v>EN EJECUCION</v>
      </c>
    </row>
    <row r="342" spans="1:17" ht="16.5" thickTop="1" thickBot="1" x14ac:dyDescent="0.3">
      <c r="A342" s="65">
        <v>339</v>
      </c>
      <c r="B342" s="90" t="s">
        <v>2091</v>
      </c>
      <c r="C342" s="29" t="s">
        <v>663</v>
      </c>
      <c r="D342" s="11" t="s">
        <v>28</v>
      </c>
      <c r="E342" s="16">
        <v>42860</v>
      </c>
      <c r="F342" s="24" t="s">
        <v>857</v>
      </c>
      <c r="G342" s="9" t="s">
        <v>146</v>
      </c>
      <c r="H342" s="7" t="s">
        <v>143</v>
      </c>
      <c r="I342" s="17">
        <v>36000000</v>
      </c>
      <c r="J342" s="11" t="s">
        <v>769</v>
      </c>
      <c r="K342" s="18" t="s">
        <v>126</v>
      </c>
      <c r="L342" s="8">
        <v>42863</v>
      </c>
      <c r="M342" s="8">
        <v>43046</v>
      </c>
      <c r="N342" s="8">
        <v>43046</v>
      </c>
      <c r="O342" s="15">
        <f t="shared" si="25"/>
        <v>183</v>
      </c>
      <c r="P342" s="45">
        <f t="shared" si="21"/>
        <v>6.1</v>
      </c>
      <c r="Q342" s="14" t="str">
        <f t="shared" ca="1" si="22"/>
        <v>TERMINADO</v>
      </c>
    </row>
    <row r="343" spans="1:17" ht="16.5" thickTop="1" thickBot="1" x14ac:dyDescent="0.3">
      <c r="A343" s="65">
        <v>340</v>
      </c>
      <c r="B343" s="90" t="s">
        <v>2092</v>
      </c>
      <c r="C343" s="29" t="s">
        <v>663</v>
      </c>
      <c r="D343" s="11" t="s">
        <v>251</v>
      </c>
      <c r="E343" s="16">
        <v>42863</v>
      </c>
      <c r="F343" s="24" t="s">
        <v>858</v>
      </c>
      <c r="G343" s="9" t="s">
        <v>146</v>
      </c>
      <c r="H343" s="7" t="s">
        <v>142</v>
      </c>
      <c r="I343" s="17">
        <v>31500000</v>
      </c>
      <c r="J343" s="11" t="s">
        <v>9</v>
      </c>
      <c r="K343" s="18" t="s">
        <v>242</v>
      </c>
      <c r="L343" s="8">
        <v>42863</v>
      </c>
      <c r="M343" s="8">
        <v>42998</v>
      </c>
      <c r="N343" s="8">
        <v>42998</v>
      </c>
      <c r="O343" s="15">
        <f t="shared" si="25"/>
        <v>135</v>
      </c>
      <c r="P343" s="45">
        <f t="shared" si="21"/>
        <v>4.5</v>
      </c>
      <c r="Q343" s="14" t="str">
        <f t="shared" ca="1" si="22"/>
        <v>TERMINADO</v>
      </c>
    </row>
    <row r="344" spans="1:17" ht="16.5" thickTop="1" thickBot="1" x14ac:dyDescent="0.3">
      <c r="A344" s="65">
        <v>341</v>
      </c>
      <c r="B344" s="90" t="s">
        <v>2093</v>
      </c>
      <c r="C344" s="29" t="s">
        <v>663</v>
      </c>
      <c r="D344" s="11" t="s">
        <v>251</v>
      </c>
      <c r="E344" s="16">
        <v>42863</v>
      </c>
      <c r="F344" s="24" t="s">
        <v>859</v>
      </c>
      <c r="G344" s="9" t="s">
        <v>146</v>
      </c>
      <c r="H344" s="7" t="s">
        <v>142</v>
      </c>
      <c r="I344" s="17">
        <v>31500000</v>
      </c>
      <c r="J344" s="11" t="s">
        <v>10</v>
      </c>
      <c r="K344" s="18" t="s">
        <v>242</v>
      </c>
      <c r="L344" s="8">
        <v>42863</v>
      </c>
      <c r="M344" s="8">
        <v>42998</v>
      </c>
      <c r="N344" s="8">
        <v>42998</v>
      </c>
      <c r="O344" s="15">
        <f t="shared" si="25"/>
        <v>135</v>
      </c>
      <c r="P344" s="45">
        <f t="shared" si="21"/>
        <v>4.5</v>
      </c>
      <c r="Q344" s="14" t="str">
        <f t="shared" ca="1" si="22"/>
        <v>TERMINADO</v>
      </c>
    </row>
    <row r="345" spans="1:17" ht="16.5" thickTop="1" thickBot="1" x14ac:dyDescent="0.3">
      <c r="A345" s="65">
        <v>342</v>
      </c>
      <c r="B345" s="90" t="s">
        <v>2094</v>
      </c>
      <c r="C345" s="29" t="s">
        <v>663</v>
      </c>
      <c r="D345" s="11" t="s">
        <v>25</v>
      </c>
      <c r="E345" s="16">
        <v>42863</v>
      </c>
      <c r="F345" s="24" t="s">
        <v>860</v>
      </c>
      <c r="G345" s="9" t="s">
        <v>146</v>
      </c>
      <c r="H345" s="7" t="s">
        <v>143</v>
      </c>
      <c r="I345" s="17">
        <v>5000000</v>
      </c>
      <c r="J345" s="11" t="s">
        <v>826</v>
      </c>
      <c r="K345" s="18" t="s">
        <v>291</v>
      </c>
      <c r="L345" s="8">
        <v>42863</v>
      </c>
      <c r="M345" s="8">
        <v>43012</v>
      </c>
      <c r="N345" s="8">
        <v>43012</v>
      </c>
      <c r="O345" s="15">
        <f t="shared" si="25"/>
        <v>149</v>
      </c>
      <c r="P345" s="45">
        <f t="shared" si="21"/>
        <v>4.9666666666666668</v>
      </c>
      <c r="Q345" s="14" t="str">
        <f t="shared" ca="1" si="22"/>
        <v>TERMINADO</v>
      </c>
    </row>
    <row r="346" spans="1:17" ht="16.5" thickTop="1" thickBot="1" x14ac:dyDescent="0.3">
      <c r="A346" s="65">
        <v>343</v>
      </c>
      <c r="B346" s="90" t="s">
        <v>2095</v>
      </c>
      <c r="C346" s="29" t="s">
        <v>663</v>
      </c>
      <c r="D346" s="11" t="s">
        <v>25</v>
      </c>
      <c r="E346" s="16">
        <v>42863</v>
      </c>
      <c r="F346" s="24" t="s">
        <v>770</v>
      </c>
      <c r="G346" s="9" t="s">
        <v>146</v>
      </c>
      <c r="H346" s="7" t="s">
        <v>142</v>
      </c>
      <c r="I346" s="17">
        <v>11700000</v>
      </c>
      <c r="J346" s="11" t="s">
        <v>771</v>
      </c>
      <c r="K346" s="18" t="s">
        <v>291</v>
      </c>
      <c r="L346" s="8">
        <v>42866</v>
      </c>
      <c r="M346" s="8">
        <v>42957</v>
      </c>
      <c r="N346" s="8">
        <v>42957</v>
      </c>
      <c r="O346" s="15">
        <f t="shared" si="25"/>
        <v>91</v>
      </c>
      <c r="P346" s="45">
        <f t="shared" si="21"/>
        <v>3.0333333333333332</v>
      </c>
      <c r="Q346" s="14" t="str">
        <f t="shared" ca="1" si="22"/>
        <v>TERMINADO</v>
      </c>
    </row>
    <row r="347" spans="1:17" ht="16.5" thickTop="1" thickBot="1" x14ac:dyDescent="0.3">
      <c r="A347" s="65">
        <v>344</v>
      </c>
      <c r="B347" s="90" t="s">
        <v>2096</v>
      </c>
      <c r="C347" s="29" t="s">
        <v>663</v>
      </c>
      <c r="D347" s="11" t="s">
        <v>25</v>
      </c>
      <c r="E347" s="16">
        <v>42863</v>
      </c>
      <c r="F347" s="24" t="s">
        <v>746</v>
      </c>
      <c r="G347" s="9" t="s">
        <v>146</v>
      </c>
      <c r="H347" s="7" t="s">
        <v>142</v>
      </c>
      <c r="I347" s="17">
        <v>8933333</v>
      </c>
      <c r="J347" s="11" t="s">
        <v>660</v>
      </c>
      <c r="K347" s="18" t="s">
        <v>291</v>
      </c>
      <c r="L347" s="8">
        <v>42864</v>
      </c>
      <c r="M347" s="8">
        <v>42944</v>
      </c>
      <c r="N347" s="8">
        <v>42944</v>
      </c>
      <c r="O347" s="15">
        <f t="shared" si="25"/>
        <v>80</v>
      </c>
      <c r="P347" s="45">
        <f t="shared" si="21"/>
        <v>2.6666666666666665</v>
      </c>
      <c r="Q347" s="14" t="str">
        <f t="shared" ca="1" si="22"/>
        <v>TERMINADO</v>
      </c>
    </row>
    <row r="348" spans="1:17" ht="16.5" thickTop="1" thickBot="1" x14ac:dyDescent="0.3">
      <c r="A348" s="65">
        <v>345</v>
      </c>
      <c r="B348" s="90" t="s">
        <v>2097</v>
      </c>
      <c r="C348" s="29" t="s">
        <v>663</v>
      </c>
      <c r="D348" s="11" t="s">
        <v>28</v>
      </c>
      <c r="E348" s="16">
        <v>42864</v>
      </c>
      <c r="F348" s="24" t="s">
        <v>772</v>
      </c>
      <c r="G348" s="9" t="s">
        <v>146</v>
      </c>
      <c r="H348" s="7" t="s">
        <v>142</v>
      </c>
      <c r="I348" s="17">
        <v>380000000</v>
      </c>
      <c r="J348" s="11" t="s">
        <v>773</v>
      </c>
      <c r="K348" s="18" t="s">
        <v>126</v>
      </c>
      <c r="L348" s="8">
        <v>42865</v>
      </c>
      <c r="M348" s="8">
        <v>43078</v>
      </c>
      <c r="N348" s="8">
        <v>43078</v>
      </c>
      <c r="O348" s="15">
        <f t="shared" si="24"/>
        <v>213</v>
      </c>
      <c r="P348" s="45">
        <f t="shared" si="21"/>
        <v>7.1</v>
      </c>
      <c r="Q348" s="14" t="str">
        <f t="shared" ca="1" si="22"/>
        <v>EN EJECUCION</v>
      </c>
    </row>
    <row r="349" spans="1:17" ht="16.5" thickTop="1" thickBot="1" x14ac:dyDescent="0.3">
      <c r="A349" s="65">
        <v>346</v>
      </c>
      <c r="B349" s="90" t="s">
        <v>2098</v>
      </c>
      <c r="C349" s="29" t="s">
        <v>663</v>
      </c>
      <c r="D349" s="11" t="s">
        <v>132</v>
      </c>
      <c r="E349" s="16">
        <v>42865</v>
      </c>
      <c r="F349" s="24" t="s">
        <v>892</v>
      </c>
      <c r="G349" s="9" t="s">
        <v>148</v>
      </c>
      <c r="H349" s="7" t="s">
        <v>144</v>
      </c>
      <c r="I349" s="17">
        <v>30000000</v>
      </c>
      <c r="J349" s="11" t="s">
        <v>827</v>
      </c>
      <c r="K349" s="18" t="s">
        <v>129</v>
      </c>
      <c r="L349" s="8">
        <v>42871</v>
      </c>
      <c r="M349" s="8">
        <v>42931</v>
      </c>
      <c r="N349" s="8">
        <v>42931</v>
      </c>
      <c r="O349" s="15">
        <f t="shared" si="24"/>
        <v>60</v>
      </c>
      <c r="P349" s="45">
        <f t="shared" si="21"/>
        <v>2</v>
      </c>
      <c r="Q349" s="14" t="str">
        <f t="shared" ca="1" si="22"/>
        <v>TERMINADO</v>
      </c>
    </row>
    <row r="350" spans="1:17" ht="16.5" thickTop="1" thickBot="1" x14ac:dyDescent="0.3">
      <c r="A350" s="65">
        <v>347</v>
      </c>
      <c r="B350" s="90" t="s">
        <v>2099</v>
      </c>
      <c r="C350" s="29" t="s">
        <v>663</v>
      </c>
      <c r="D350" s="11" t="s">
        <v>251</v>
      </c>
      <c r="E350" s="16">
        <v>42866</v>
      </c>
      <c r="F350" s="24" t="s">
        <v>861</v>
      </c>
      <c r="G350" s="9" t="s">
        <v>146</v>
      </c>
      <c r="H350" s="7" t="s">
        <v>142</v>
      </c>
      <c r="I350" s="17">
        <v>20000000</v>
      </c>
      <c r="J350" s="11" t="s">
        <v>775</v>
      </c>
      <c r="K350" s="18" t="s">
        <v>242</v>
      </c>
      <c r="L350" s="8">
        <v>42866</v>
      </c>
      <c r="M350" s="8">
        <v>42988</v>
      </c>
      <c r="N350" s="8">
        <v>42988</v>
      </c>
      <c r="O350" s="15">
        <f t="shared" ref="O350:O351" si="26">N350-L350</f>
        <v>122</v>
      </c>
      <c r="P350" s="45">
        <f t="shared" si="21"/>
        <v>4.0666666666666664</v>
      </c>
      <c r="Q350" s="14" t="str">
        <f t="shared" ca="1" si="22"/>
        <v>TERMINADO</v>
      </c>
    </row>
    <row r="351" spans="1:17" ht="16.5" thickTop="1" thickBot="1" x14ac:dyDescent="0.3">
      <c r="A351" s="65">
        <v>348</v>
      </c>
      <c r="B351" s="90" t="s">
        <v>2100</v>
      </c>
      <c r="C351" s="29" t="s">
        <v>663</v>
      </c>
      <c r="D351" s="11" t="s">
        <v>25</v>
      </c>
      <c r="E351" s="16">
        <v>42866</v>
      </c>
      <c r="F351" s="24" t="s">
        <v>862</v>
      </c>
      <c r="G351" s="9" t="s">
        <v>146</v>
      </c>
      <c r="H351" s="7" t="s">
        <v>142</v>
      </c>
      <c r="I351" s="17">
        <v>11880000</v>
      </c>
      <c r="J351" s="11" t="s">
        <v>776</v>
      </c>
      <c r="K351" s="18" t="s">
        <v>291</v>
      </c>
      <c r="L351" s="8">
        <v>42866</v>
      </c>
      <c r="M351" s="8">
        <v>42957</v>
      </c>
      <c r="N351" s="8">
        <v>42957</v>
      </c>
      <c r="O351" s="15">
        <f t="shared" si="26"/>
        <v>91</v>
      </c>
      <c r="P351" s="45">
        <f t="shared" si="21"/>
        <v>3.0333333333333332</v>
      </c>
      <c r="Q351" s="14" t="str">
        <f t="shared" ca="1" si="22"/>
        <v>TERMINADO</v>
      </c>
    </row>
    <row r="352" spans="1:17" ht="16.5" thickTop="1" thickBot="1" x14ac:dyDescent="0.3">
      <c r="A352" s="63">
        <v>349</v>
      </c>
      <c r="B352" s="90" t="s">
        <v>2101</v>
      </c>
      <c r="C352" s="29" t="s">
        <v>663</v>
      </c>
      <c r="D352" s="11" t="s">
        <v>132</v>
      </c>
      <c r="E352" s="16">
        <v>42871</v>
      </c>
      <c r="F352" s="24" t="s">
        <v>779</v>
      </c>
      <c r="G352" s="9" t="s">
        <v>146</v>
      </c>
      <c r="H352" s="7" t="s">
        <v>780</v>
      </c>
      <c r="I352" s="17">
        <v>16585046256</v>
      </c>
      <c r="J352" s="11" t="s">
        <v>954</v>
      </c>
      <c r="K352" s="18" t="s">
        <v>129</v>
      </c>
      <c r="L352" s="8">
        <v>42871</v>
      </c>
      <c r="M352" s="8">
        <v>43100</v>
      </c>
      <c r="N352" s="8">
        <v>43100</v>
      </c>
      <c r="O352" s="15">
        <f t="shared" si="24"/>
        <v>229</v>
      </c>
      <c r="P352" s="45">
        <f t="shared" si="21"/>
        <v>7.6333333333333337</v>
      </c>
      <c r="Q352" s="14" t="str">
        <f t="shared" ca="1" si="22"/>
        <v>EN EJECUCION</v>
      </c>
    </row>
    <row r="353" spans="1:17" ht="16.5" thickTop="1" thickBot="1" x14ac:dyDescent="0.3">
      <c r="A353" s="65">
        <v>350</v>
      </c>
      <c r="B353" s="90" t="s">
        <v>2102</v>
      </c>
      <c r="C353" s="29" t="s">
        <v>663</v>
      </c>
      <c r="D353" s="11" t="s">
        <v>132</v>
      </c>
      <c r="E353" s="16">
        <v>42871</v>
      </c>
      <c r="F353" s="24" t="s">
        <v>788</v>
      </c>
      <c r="G353" s="9" t="s">
        <v>148</v>
      </c>
      <c r="H353" s="7" t="s">
        <v>144</v>
      </c>
      <c r="I353" s="17">
        <v>31000000</v>
      </c>
      <c r="J353" s="11" t="s">
        <v>830</v>
      </c>
      <c r="K353" s="18" t="s">
        <v>129</v>
      </c>
      <c r="L353" s="8">
        <v>42872</v>
      </c>
      <c r="M353" s="8">
        <v>43085</v>
      </c>
      <c r="N353" s="8">
        <v>43085</v>
      </c>
      <c r="O353" s="15">
        <f t="shared" si="24"/>
        <v>213</v>
      </c>
      <c r="P353" s="45">
        <f t="shared" si="21"/>
        <v>7.1</v>
      </c>
      <c r="Q353" s="14" t="str">
        <f t="shared" ca="1" si="22"/>
        <v>EN EJECUCION</v>
      </c>
    </row>
    <row r="354" spans="1:17" ht="16.5" thickTop="1" thickBot="1" x14ac:dyDescent="0.3">
      <c r="A354" s="65">
        <v>351</v>
      </c>
      <c r="B354" s="90" t="s">
        <v>2103</v>
      </c>
      <c r="C354" s="29" t="s">
        <v>663</v>
      </c>
      <c r="D354" s="11" t="s">
        <v>782</v>
      </c>
      <c r="E354" s="16">
        <v>42873</v>
      </c>
      <c r="F354" s="24" t="s">
        <v>781</v>
      </c>
      <c r="G354" s="9" t="s">
        <v>146</v>
      </c>
      <c r="H354" s="7" t="s">
        <v>142</v>
      </c>
      <c r="I354" s="17">
        <v>13400000</v>
      </c>
      <c r="J354" s="11" t="s">
        <v>828</v>
      </c>
      <c r="K354" s="18" t="s">
        <v>783</v>
      </c>
      <c r="L354" s="8">
        <v>42873</v>
      </c>
      <c r="M354" s="8">
        <v>42995</v>
      </c>
      <c r="N354" s="8">
        <v>42995</v>
      </c>
      <c r="O354" s="15">
        <f t="shared" ref="O354:O355" si="27">N354-L354</f>
        <v>122</v>
      </c>
      <c r="P354" s="45">
        <f t="shared" si="21"/>
        <v>4.0666666666666664</v>
      </c>
      <c r="Q354" s="14" t="str">
        <f t="shared" ca="1" si="22"/>
        <v>TERMINADO</v>
      </c>
    </row>
    <row r="355" spans="1:17" ht="16.5" thickTop="1" thickBot="1" x14ac:dyDescent="0.3">
      <c r="A355" s="65">
        <v>352</v>
      </c>
      <c r="B355" s="90" t="s">
        <v>2104</v>
      </c>
      <c r="C355" s="29" t="s">
        <v>663</v>
      </c>
      <c r="D355" s="11" t="s">
        <v>785</v>
      </c>
      <c r="E355" s="16">
        <v>42873</v>
      </c>
      <c r="F355" s="24" t="s">
        <v>784</v>
      </c>
      <c r="G355" s="9" t="s">
        <v>146</v>
      </c>
      <c r="H355" s="7" t="s">
        <v>142</v>
      </c>
      <c r="I355" s="17">
        <v>17705208</v>
      </c>
      <c r="J355" s="11" t="s">
        <v>787</v>
      </c>
      <c r="K355" s="18" t="s">
        <v>786</v>
      </c>
      <c r="L355" s="8">
        <v>42873</v>
      </c>
      <c r="M355" s="8">
        <v>42964</v>
      </c>
      <c r="N355" s="8">
        <v>42964</v>
      </c>
      <c r="O355" s="15">
        <f t="shared" si="27"/>
        <v>91</v>
      </c>
      <c r="P355" s="45">
        <f t="shared" si="21"/>
        <v>3.0333333333333332</v>
      </c>
      <c r="Q355" s="14" t="str">
        <f t="shared" ca="1" si="22"/>
        <v>TERMINADO</v>
      </c>
    </row>
    <row r="356" spans="1:17" ht="16.5" thickTop="1" thickBot="1" x14ac:dyDescent="0.3">
      <c r="A356" s="65">
        <v>353</v>
      </c>
      <c r="B356" s="90" t="s">
        <v>2105</v>
      </c>
      <c r="C356" s="29" t="s">
        <v>663</v>
      </c>
      <c r="D356" s="11" t="s">
        <v>150</v>
      </c>
      <c r="E356" s="16">
        <v>42874</v>
      </c>
      <c r="F356" s="24" t="s">
        <v>777</v>
      </c>
      <c r="G356" s="9" t="s">
        <v>148</v>
      </c>
      <c r="H356" s="7" t="s">
        <v>144</v>
      </c>
      <c r="I356" s="17">
        <v>1499400</v>
      </c>
      <c r="J356" s="11" t="s">
        <v>778</v>
      </c>
      <c r="K356" s="18" t="s">
        <v>78</v>
      </c>
      <c r="L356" s="8">
        <v>42874</v>
      </c>
      <c r="M356" s="8">
        <v>42904</v>
      </c>
      <c r="N356" s="8">
        <v>42905</v>
      </c>
      <c r="O356" s="15">
        <f t="shared" si="24"/>
        <v>30</v>
      </c>
      <c r="P356" s="45">
        <f t="shared" si="21"/>
        <v>1</v>
      </c>
      <c r="Q356" s="14" t="str">
        <f t="shared" ca="1" si="22"/>
        <v>TERMINADO</v>
      </c>
    </row>
    <row r="357" spans="1:17" ht="16.5" thickTop="1" thickBot="1" x14ac:dyDescent="0.3">
      <c r="A357" s="62">
        <v>354</v>
      </c>
      <c r="B357" s="90" t="s">
        <v>2106</v>
      </c>
      <c r="C357" s="29" t="s">
        <v>663</v>
      </c>
      <c r="D357" s="11" t="s">
        <v>132</v>
      </c>
      <c r="E357" s="16">
        <v>42874</v>
      </c>
      <c r="F357" s="24" t="s">
        <v>790</v>
      </c>
      <c r="G357" s="9" t="s">
        <v>147</v>
      </c>
      <c r="H357" s="7" t="s">
        <v>141</v>
      </c>
      <c r="I357" s="17">
        <v>400000000</v>
      </c>
      <c r="J357" s="11" t="s">
        <v>791</v>
      </c>
      <c r="K357" s="18" t="s">
        <v>129</v>
      </c>
      <c r="L357" s="8">
        <v>42878</v>
      </c>
      <c r="M357" s="8">
        <v>43100</v>
      </c>
      <c r="N357" s="8">
        <v>43100</v>
      </c>
      <c r="O357" s="15">
        <f t="shared" si="24"/>
        <v>222</v>
      </c>
      <c r="P357" s="45">
        <f t="shared" si="21"/>
        <v>7.4</v>
      </c>
      <c r="Q357" s="14" t="str">
        <f t="shared" ca="1" si="22"/>
        <v>EN EJECUCION</v>
      </c>
    </row>
    <row r="358" spans="1:17" ht="16.5" thickTop="1" thickBot="1" x14ac:dyDescent="0.3">
      <c r="A358" s="65" t="s">
        <v>794</v>
      </c>
      <c r="B358" s="90" t="s">
        <v>2107</v>
      </c>
      <c r="C358" s="29" t="s">
        <v>663</v>
      </c>
      <c r="D358" s="11" t="s">
        <v>28</v>
      </c>
      <c r="E358" s="16">
        <v>42874</v>
      </c>
      <c r="F358" s="24" t="s">
        <v>795</v>
      </c>
      <c r="G358" s="9" t="s">
        <v>146</v>
      </c>
      <c r="H358" s="7" t="s">
        <v>143</v>
      </c>
      <c r="I358" s="17">
        <v>100000000</v>
      </c>
      <c r="J358" s="11" t="s">
        <v>796</v>
      </c>
      <c r="K358" s="18" t="s">
        <v>126</v>
      </c>
      <c r="L358" s="8">
        <v>42879</v>
      </c>
      <c r="M358" s="8">
        <v>43100</v>
      </c>
      <c r="N358" s="8">
        <v>43100</v>
      </c>
      <c r="O358" s="15">
        <f t="shared" si="24"/>
        <v>221</v>
      </c>
      <c r="P358" s="45">
        <f t="shared" si="21"/>
        <v>7.3666666666666663</v>
      </c>
      <c r="Q358" s="14" t="str">
        <f t="shared" ca="1" si="22"/>
        <v>EN EJECUCION</v>
      </c>
    </row>
    <row r="359" spans="1:17" ht="16.5" thickTop="1" thickBot="1" x14ac:dyDescent="0.3">
      <c r="A359" s="65">
        <v>355</v>
      </c>
      <c r="B359" s="90" t="s">
        <v>2108</v>
      </c>
      <c r="C359" s="29" t="s">
        <v>663</v>
      </c>
      <c r="D359" s="11" t="s">
        <v>150</v>
      </c>
      <c r="E359" s="16">
        <v>42880</v>
      </c>
      <c r="F359" s="24" t="s">
        <v>864</v>
      </c>
      <c r="G359" s="9" t="s">
        <v>146</v>
      </c>
      <c r="H359" s="7" t="s">
        <v>142</v>
      </c>
      <c r="I359" s="17">
        <v>12000000</v>
      </c>
      <c r="J359" s="11" t="s">
        <v>621</v>
      </c>
      <c r="K359" s="18" t="s">
        <v>78</v>
      </c>
      <c r="L359" s="8">
        <v>42880</v>
      </c>
      <c r="M359" s="8">
        <v>43002</v>
      </c>
      <c r="N359" s="8">
        <v>43002</v>
      </c>
      <c r="O359" s="15">
        <f t="shared" si="24"/>
        <v>122</v>
      </c>
      <c r="P359" s="45">
        <f t="shared" si="21"/>
        <v>4.0666666666666664</v>
      </c>
      <c r="Q359" s="14" t="str">
        <f t="shared" ca="1" si="22"/>
        <v>TERMINADO</v>
      </c>
    </row>
    <row r="360" spans="1:17" ht="16.5" thickTop="1" thickBot="1" x14ac:dyDescent="0.3">
      <c r="A360" s="65">
        <v>356</v>
      </c>
      <c r="B360" s="90" t="s">
        <v>2109</v>
      </c>
      <c r="C360" s="29" t="s">
        <v>663</v>
      </c>
      <c r="D360" s="11" t="s">
        <v>110</v>
      </c>
      <c r="E360" s="16">
        <v>42880</v>
      </c>
      <c r="F360" s="24" t="s">
        <v>883</v>
      </c>
      <c r="G360" s="9" t="s">
        <v>146</v>
      </c>
      <c r="H360" s="7" t="s">
        <v>800</v>
      </c>
      <c r="I360" s="17">
        <v>1930000000</v>
      </c>
      <c r="J360" s="11" t="s">
        <v>882</v>
      </c>
      <c r="K360" s="18" t="s">
        <v>79</v>
      </c>
      <c r="L360" s="8">
        <v>42891</v>
      </c>
      <c r="M360" s="8">
        <v>43100</v>
      </c>
      <c r="N360" s="8">
        <v>43064</v>
      </c>
      <c r="O360" s="15">
        <f t="shared" si="24"/>
        <v>209</v>
      </c>
      <c r="P360" s="45">
        <f t="shared" si="21"/>
        <v>6.9666666666666668</v>
      </c>
      <c r="Q360" s="14" t="str">
        <f t="shared" ca="1" si="22"/>
        <v>EN EJECUCION</v>
      </c>
    </row>
    <row r="361" spans="1:17" ht="16.5" thickTop="1" thickBot="1" x14ac:dyDescent="0.3">
      <c r="A361" s="65">
        <v>357</v>
      </c>
      <c r="B361" s="90" t="s">
        <v>2110</v>
      </c>
      <c r="C361" s="29" t="s">
        <v>663</v>
      </c>
      <c r="D361" s="11" t="s">
        <v>132</v>
      </c>
      <c r="E361" s="16">
        <v>42881</v>
      </c>
      <c r="F361" s="24" t="s">
        <v>871</v>
      </c>
      <c r="G361" s="9" t="s">
        <v>146</v>
      </c>
      <c r="H361" s="7" t="s">
        <v>145</v>
      </c>
      <c r="I361" s="17">
        <v>85000000</v>
      </c>
      <c r="J361" s="11" t="s">
        <v>756</v>
      </c>
      <c r="K361" s="18" t="s">
        <v>129</v>
      </c>
      <c r="L361" s="8">
        <v>42885</v>
      </c>
      <c r="M361" s="8">
        <v>43037</v>
      </c>
      <c r="N361" s="8">
        <v>43037</v>
      </c>
      <c r="O361" s="15">
        <f t="shared" si="24"/>
        <v>152</v>
      </c>
      <c r="P361" s="45">
        <f t="shared" si="21"/>
        <v>5.0666666666666664</v>
      </c>
      <c r="Q361" s="14" t="str">
        <f t="shared" ca="1" si="22"/>
        <v>TERMINADO</v>
      </c>
    </row>
    <row r="362" spans="1:17" ht="16.5" thickTop="1" thickBot="1" x14ac:dyDescent="0.3">
      <c r="A362" s="65">
        <v>358</v>
      </c>
      <c r="B362" s="90" t="s">
        <v>2111</v>
      </c>
      <c r="C362" s="29" t="s">
        <v>663</v>
      </c>
      <c r="D362" s="11" t="s">
        <v>866</v>
      </c>
      <c r="E362" s="16">
        <v>42881</v>
      </c>
      <c r="F362" s="24" t="s">
        <v>870</v>
      </c>
      <c r="G362" s="9" t="s">
        <v>146</v>
      </c>
      <c r="H362" s="7" t="s">
        <v>142</v>
      </c>
      <c r="I362" s="17">
        <v>15000000</v>
      </c>
      <c r="J362" s="11" t="s">
        <v>867</v>
      </c>
      <c r="K362" s="18" t="s">
        <v>274</v>
      </c>
      <c r="L362" s="8">
        <v>42886</v>
      </c>
      <c r="M362" s="8">
        <v>42964</v>
      </c>
      <c r="N362" s="8">
        <v>42964</v>
      </c>
      <c r="O362" s="15">
        <f t="shared" si="24"/>
        <v>78</v>
      </c>
      <c r="P362" s="45">
        <f t="shared" si="21"/>
        <v>2.6</v>
      </c>
      <c r="Q362" s="14" t="str">
        <f t="shared" ca="1" si="22"/>
        <v>TERMINADO</v>
      </c>
    </row>
    <row r="363" spans="1:17" ht="16.5" thickTop="1" thickBot="1" x14ac:dyDescent="0.3">
      <c r="A363" s="65">
        <v>359</v>
      </c>
      <c r="B363" s="90" t="s">
        <v>2112</v>
      </c>
      <c r="C363" s="29" t="s">
        <v>663</v>
      </c>
      <c r="D363" s="11" t="s">
        <v>866</v>
      </c>
      <c r="E363" s="16">
        <v>42881</v>
      </c>
      <c r="F363" s="24" t="s">
        <v>869</v>
      </c>
      <c r="G363" s="9" t="s">
        <v>146</v>
      </c>
      <c r="H363" s="7" t="s">
        <v>142</v>
      </c>
      <c r="I363" s="17">
        <v>5700000</v>
      </c>
      <c r="J363" s="11" t="s">
        <v>654</v>
      </c>
      <c r="K363" s="18" t="s">
        <v>274</v>
      </c>
      <c r="L363" s="8">
        <v>42885</v>
      </c>
      <c r="M363" s="8">
        <v>42923</v>
      </c>
      <c r="N363" s="8">
        <v>42923</v>
      </c>
      <c r="O363" s="15">
        <v>38</v>
      </c>
      <c r="P363" s="45">
        <v>1.2666666666666666</v>
      </c>
      <c r="Q363" s="14" t="s">
        <v>868</v>
      </c>
    </row>
    <row r="364" spans="1:17" ht="16.5" thickTop="1" thickBot="1" x14ac:dyDescent="0.3">
      <c r="A364" s="65">
        <v>360</v>
      </c>
      <c r="B364" s="90" t="s">
        <v>2113</v>
      </c>
      <c r="C364" s="29" t="s">
        <v>663</v>
      </c>
      <c r="D364" s="11" t="s">
        <v>877</v>
      </c>
      <c r="E364" s="16">
        <v>42885</v>
      </c>
      <c r="F364" s="24" t="s">
        <v>878</v>
      </c>
      <c r="G364" s="9" t="s">
        <v>146</v>
      </c>
      <c r="H364" s="7" t="s">
        <v>142</v>
      </c>
      <c r="I364" s="17">
        <v>17705208</v>
      </c>
      <c r="J364" s="11" t="s">
        <v>879</v>
      </c>
      <c r="K364" s="18" t="s">
        <v>786</v>
      </c>
      <c r="L364" s="8">
        <v>42898</v>
      </c>
      <c r="M364" s="8">
        <v>42989</v>
      </c>
      <c r="N364" s="8">
        <v>42989</v>
      </c>
      <c r="O364" s="15">
        <f t="shared" si="24"/>
        <v>91</v>
      </c>
      <c r="P364" s="45">
        <f t="shared" si="21"/>
        <v>3.0333333333333332</v>
      </c>
      <c r="Q364" s="14" t="str">
        <f t="shared" ca="1" si="22"/>
        <v>TERMINADO</v>
      </c>
    </row>
    <row r="365" spans="1:17" ht="16.5" thickTop="1" thickBot="1" x14ac:dyDescent="0.3">
      <c r="A365" s="65">
        <v>361</v>
      </c>
      <c r="B365" s="90" t="s">
        <v>2114</v>
      </c>
      <c r="C365" s="29" t="s">
        <v>663</v>
      </c>
      <c r="D365" s="11" t="s">
        <v>132</v>
      </c>
      <c r="E365" s="16">
        <v>42885</v>
      </c>
      <c r="F365" s="24" t="s">
        <v>872</v>
      </c>
      <c r="G365" s="9" t="s">
        <v>146</v>
      </c>
      <c r="H365" s="7" t="s">
        <v>142</v>
      </c>
      <c r="I365" s="17">
        <v>15000000</v>
      </c>
      <c r="J365" s="11" t="s">
        <v>873</v>
      </c>
      <c r="K365" s="18" t="s">
        <v>129</v>
      </c>
      <c r="L365" s="8">
        <v>42885</v>
      </c>
      <c r="M365" s="8">
        <v>42976</v>
      </c>
      <c r="N365" s="8">
        <v>42976</v>
      </c>
      <c r="O365" s="15">
        <f t="shared" si="24"/>
        <v>91</v>
      </c>
      <c r="P365" s="45">
        <f t="shared" si="21"/>
        <v>3.0333333333333332</v>
      </c>
      <c r="Q365" s="14" t="str">
        <f t="shared" ca="1" si="22"/>
        <v>TERMINADO</v>
      </c>
    </row>
    <row r="366" spans="1:17" ht="16.5" thickTop="1" thickBot="1" x14ac:dyDescent="0.3">
      <c r="A366" s="65">
        <v>362</v>
      </c>
      <c r="B366" s="90" t="s">
        <v>2115</v>
      </c>
      <c r="C366" s="29" t="s">
        <v>663</v>
      </c>
      <c r="D366" s="11" t="s">
        <v>876</v>
      </c>
      <c r="E366" s="16">
        <v>42885</v>
      </c>
      <c r="F366" s="24" t="s">
        <v>874</v>
      </c>
      <c r="G366" s="9" t="s">
        <v>146</v>
      </c>
      <c r="H366" s="7" t="s">
        <v>143</v>
      </c>
      <c r="I366" s="17">
        <v>3960000</v>
      </c>
      <c r="J366" s="11" t="s">
        <v>875</v>
      </c>
      <c r="K366" s="18" t="s">
        <v>274</v>
      </c>
      <c r="L366" s="8">
        <v>42885</v>
      </c>
      <c r="M366" s="8">
        <v>42951</v>
      </c>
      <c r="N366" s="8">
        <v>42951</v>
      </c>
      <c r="O366" s="15">
        <f t="shared" si="24"/>
        <v>66</v>
      </c>
      <c r="P366" s="45">
        <f t="shared" si="21"/>
        <v>2.2000000000000002</v>
      </c>
      <c r="Q366" s="14" t="str">
        <f t="shared" ca="1" si="22"/>
        <v>TERMINADO</v>
      </c>
    </row>
    <row r="367" spans="1:17" ht="16.5" thickTop="1" thickBot="1" x14ac:dyDescent="0.3">
      <c r="A367" s="65">
        <v>363</v>
      </c>
      <c r="B367" s="90" t="s">
        <v>2116</v>
      </c>
      <c r="C367" s="29" t="s">
        <v>663</v>
      </c>
      <c r="D367" s="11" t="s">
        <v>881</v>
      </c>
      <c r="E367" s="16">
        <v>42886</v>
      </c>
      <c r="F367" s="24" t="s">
        <v>880</v>
      </c>
      <c r="G367" s="9" t="s">
        <v>146</v>
      </c>
      <c r="H367" s="7" t="s">
        <v>142</v>
      </c>
      <c r="I367" s="17">
        <v>72296266</v>
      </c>
      <c r="J367" s="11" t="s">
        <v>863</v>
      </c>
      <c r="K367" s="18" t="s">
        <v>655</v>
      </c>
      <c r="L367" s="8">
        <v>42886</v>
      </c>
      <c r="M367" s="8">
        <v>43100</v>
      </c>
      <c r="N367" s="8">
        <v>42886</v>
      </c>
      <c r="O367" s="15">
        <f t="shared" si="24"/>
        <v>214</v>
      </c>
      <c r="P367" s="45">
        <f t="shared" si="21"/>
        <v>7.1333333333333337</v>
      </c>
      <c r="Q367" s="14" t="str">
        <f t="shared" ca="1" si="22"/>
        <v>EN EJECUCION</v>
      </c>
    </row>
    <row r="368" spans="1:17" ht="16.5" thickTop="1" thickBot="1" x14ac:dyDescent="0.3">
      <c r="A368" s="65">
        <v>364</v>
      </c>
      <c r="B368" s="90" t="s">
        <v>2117</v>
      </c>
      <c r="C368" s="29" t="s">
        <v>664</v>
      </c>
      <c r="D368" s="11" t="s">
        <v>920</v>
      </c>
      <c r="E368" s="16">
        <v>42887</v>
      </c>
      <c r="F368" s="24" t="s">
        <v>884</v>
      </c>
      <c r="G368" s="9" t="s">
        <v>146</v>
      </c>
      <c r="H368" s="7" t="s">
        <v>142</v>
      </c>
      <c r="I368" s="17">
        <v>11725000</v>
      </c>
      <c r="J368" s="11" t="s">
        <v>650</v>
      </c>
      <c r="K368" s="18" t="s">
        <v>79</v>
      </c>
      <c r="L368" s="8">
        <v>42887</v>
      </c>
      <c r="M368" s="8">
        <v>42993</v>
      </c>
      <c r="N368" s="8">
        <v>42932</v>
      </c>
      <c r="O368" s="15">
        <f t="shared" si="24"/>
        <v>106</v>
      </c>
      <c r="P368" s="45">
        <f t="shared" si="21"/>
        <v>3.5333333333333332</v>
      </c>
      <c r="Q368" s="14" t="str">
        <f t="shared" ca="1" si="22"/>
        <v>TERMINADO</v>
      </c>
    </row>
    <row r="369" spans="1:17" ht="16.5" thickTop="1" thickBot="1" x14ac:dyDescent="0.3">
      <c r="A369" s="63">
        <v>365</v>
      </c>
      <c r="B369" s="90" t="s">
        <v>2118</v>
      </c>
      <c r="C369" s="29" t="s">
        <v>664</v>
      </c>
      <c r="D369" s="11" t="s">
        <v>132</v>
      </c>
      <c r="E369" s="16">
        <v>42892</v>
      </c>
      <c r="F369" s="24" t="s">
        <v>888</v>
      </c>
      <c r="G369" s="9" t="s">
        <v>146</v>
      </c>
      <c r="H369" s="7" t="s">
        <v>143</v>
      </c>
      <c r="I369" s="17">
        <v>2500000</v>
      </c>
      <c r="J369" s="11" t="s">
        <v>889</v>
      </c>
      <c r="K369" s="18" t="s">
        <v>129</v>
      </c>
      <c r="L369" s="8">
        <v>42892</v>
      </c>
      <c r="M369" s="8">
        <v>42921</v>
      </c>
      <c r="N369" s="8">
        <v>42921</v>
      </c>
      <c r="O369" s="15">
        <f t="shared" si="24"/>
        <v>29</v>
      </c>
      <c r="P369" s="45">
        <f t="shared" si="21"/>
        <v>0.96666666666666667</v>
      </c>
      <c r="Q369" s="14" t="str">
        <f t="shared" ca="1" si="22"/>
        <v>TERMINADO</v>
      </c>
    </row>
    <row r="370" spans="1:17" ht="16.5" thickTop="1" thickBot="1" x14ac:dyDescent="0.3">
      <c r="A370" s="63">
        <v>366</v>
      </c>
      <c r="B370" s="90" t="s">
        <v>2119</v>
      </c>
      <c r="C370" s="29" t="s">
        <v>664</v>
      </c>
      <c r="D370" s="11" t="s">
        <v>132</v>
      </c>
      <c r="E370" s="16">
        <v>42892</v>
      </c>
      <c r="F370" s="24" t="s">
        <v>890</v>
      </c>
      <c r="G370" s="9" t="s">
        <v>146</v>
      </c>
      <c r="H370" s="7" t="s">
        <v>143</v>
      </c>
      <c r="I370" s="17">
        <v>15000000</v>
      </c>
      <c r="J370" s="11" t="s">
        <v>891</v>
      </c>
      <c r="K370" s="18" t="s">
        <v>129</v>
      </c>
      <c r="L370" s="8">
        <v>42892</v>
      </c>
      <c r="M370" s="8">
        <v>43044</v>
      </c>
      <c r="N370" s="8">
        <v>43044</v>
      </c>
      <c r="O370" s="15">
        <f t="shared" si="24"/>
        <v>152</v>
      </c>
      <c r="P370" s="45">
        <f t="shared" si="21"/>
        <v>5.0666666666666664</v>
      </c>
      <c r="Q370" s="14" t="str">
        <f t="shared" ca="1" si="22"/>
        <v>TERMINADO</v>
      </c>
    </row>
    <row r="371" spans="1:17" ht="16.5" thickTop="1" thickBot="1" x14ac:dyDescent="0.3">
      <c r="A371" s="63">
        <v>367</v>
      </c>
      <c r="B371" s="90" t="s">
        <v>2120</v>
      </c>
      <c r="C371" s="29" t="s">
        <v>664</v>
      </c>
      <c r="D371" s="11" t="s">
        <v>62</v>
      </c>
      <c r="E371" s="16">
        <v>42894</v>
      </c>
      <c r="F371" s="24" t="s">
        <v>899</v>
      </c>
      <c r="G371" s="9" t="s">
        <v>146</v>
      </c>
      <c r="H371" s="7" t="s">
        <v>143</v>
      </c>
      <c r="I371" s="17">
        <v>3000000</v>
      </c>
      <c r="J371" s="11" t="s">
        <v>885</v>
      </c>
      <c r="K371" s="18" t="s">
        <v>128</v>
      </c>
      <c r="L371" s="8">
        <v>42894</v>
      </c>
      <c r="M371" s="8">
        <v>42985</v>
      </c>
      <c r="N371" s="8">
        <v>42985</v>
      </c>
      <c r="O371" s="15">
        <f t="shared" si="24"/>
        <v>91</v>
      </c>
      <c r="P371" s="45">
        <f t="shared" si="21"/>
        <v>3.0333333333333332</v>
      </c>
      <c r="Q371" s="14" t="str">
        <f t="shared" ca="1" si="22"/>
        <v>TERMINADO</v>
      </c>
    </row>
    <row r="372" spans="1:17" ht="16.5" thickTop="1" thickBot="1" x14ac:dyDescent="0.3">
      <c r="A372" s="63">
        <v>368</v>
      </c>
      <c r="B372" s="90" t="s">
        <v>2121</v>
      </c>
      <c r="C372" s="29" t="s">
        <v>664</v>
      </c>
      <c r="D372" s="11" t="s">
        <v>877</v>
      </c>
      <c r="E372" s="16">
        <v>42894</v>
      </c>
      <c r="F372" s="24" t="s">
        <v>900</v>
      </c>
      <c r="G372" s="9" t="s">
        <v>146</v>
      </c>
      <c r="H372" s="7" t="s">
        <v>142</v>
      </c>
      <c r="I372" s="17">
        <v>17705208</v>
      </c>
      <c r="J372" s="11" t="s">
        <v>886</v>
      </c>
      <c r="K372" s="18" t="s">
        <v>786</v>
      </c>
      <c r="L372" s="8">
        <v>42894</v>
      </c>
      <c r="M372" s="8">
        <v>42985</v>
      </c>
      <c r="N372" s="8">
        <v>42985</v>
      </c>
      <c r="O372" s="15">
        <f t="shared" si="24"/>
        <v>91</v>
      </c>
      <c r="P372" s="45">
        <f t="shared" si="21"/>
        <v>3.0333333333333332</v>
      </c>
      <c r="Q372" s="14" t="str">
        <f t="shared" ca="1" si="22"/>
        <v>TERMINADO</v>
      </c>
    </row>
    <row r="373" spans="1:17" ht="16.5" thickTop="1" thickBot="1" x14ac:dyDescent="0.3">
      <c r="A373" s="63">
        <v>369</v>
      </c>
      <c r="B373" s="90" t="s">
        <v>2122</v>
      </c>
      <c r="C373" s="29" t="s">
        <v>664</v>
      </c>
      <c r="D373" s="11" t="s">
        <v>11</v>
      </c>
      <c r="E373" s="16">
        <v>42895</v>
      </c>
      <c r="F373" s="24" t="s">
        <v>901</v>
      </c>
      <c r="G373" s="9" t="s">
        <v>146</v>
      </c>
      <c r="H373" s="7" t="s">
        <v>142</v>
      </c>
      <c r="I373" s="17">
        <v>12000000</v>
      </c>
      <c r="J373" s="11" t="s">
        <v>887</v>
      </c>
      <c r="K373" s="18" t="s">
        <v>242</v>
      </c>
      <c r="L373" s="8">
        <v>42895</v>
      </c>
      <c r="M373" s="8">
        <v>42955</v>
      </c>
      <c r="N373" s="8">
        <v>42955</v>
      </c>
      <c r="O373" s="15">
        <f t="shared" si="24"/>
        <v>60</v>
      </c>
      <c r="P373" s="45">
        <f t="shared" si="21"/>
        <v>2</v>
      </c>
      <c r="Q373" s="14" t="str">
        <f t="shared" ca="1" si="22"/>
        <v>TERMINADO</v>
      </c>
    </row>
    <row r="374" spans="1:17" ht="16.5" thickTop="1" thickBot="1" x14ac:dyDescent="0.3">
      <c r="A374" s="63">
        <v>370</v>
      </c>
      <c r="B374" s="90" t="s">
        <v>2123</v>
      </c>
      <c r="C374" s="29" t="s">
        <v>664</v>
      </c>
      <c r="D374" s="11" t="s">
        <v>132</v>
      </c>
      <c r="E374" s="16">
        <v>42895</v>
      </c>
      <c r="F374" s="24" t="s">
        <v>903</v>
      </c>
      <c r="G374" s="9" t="s">
        <v>146</v>
      </c>
      <c r="H374" s="7" t="s">
        <v>143</v>
      </c>
      <c r="I374" s="17">
        <v>4400000</v>
      </c>
      <c r="J374" s="11" t="s">
        <v>902</v>
      </c>
      <c r="K374" s="18" t="s">
        <v>129</v>
      </c>
      <c r="L374" s="8">
        <v>42895</v>
      </c>
      <c r="M374" s="8">
        <v>42955</v>
      </c>
      <c r="N374" s="8">
        <v>42955</v>
      </c>
      <c r="O374" s="15">
        <f t="shared" si="24"/>
        <v>60</v>
      </c>
      <c r="P374" s="45">
        <f t="shared" si="21"/>
        <v>2</v>
      </c>
      <c r="Q374" s="14" t="str">
        <f t="shared" ca="1" si="22"/>
        <v>TERMINADO</v>
      </c>
    </row>
    <row r="375" spans="1:17" ht="16.5" thickTop="1" thickBot="1" x14ac:dyDescent="0.3">
      <c r="A375" s="63">
        <v>371</v>
      </c>
      <c r="B375" s="90" t="s">
        <v>2124</v>
      </c>
      <c r="C375" s="29" t="s">
        <v>664</v>
      </c>
      <c r="D375" s="11" t="s">
        <v>32</v>
      </c>
      <c r="E375" s="16">
        <v>42898</v>
      </c>
      <c r="F375" s="24" t="s">
        <v>905</v>
      </c>
      <c r="G375" s="9" t="s">
        <v>146</v>
      </c>
      <c r="H375" s="7" t="s">
        <v>143</v>
      </c>
      <c r="I375" s="17">
        <v>3920000</v>
      </c>
      <c r="J375" s="11" t="s">
        <v>904</v>
      </c>
      <c r="K375" s="18" t="s">
        <v>906</v>
      </c>
      <c r="L375" s="8">
        <v>42898</v>
      </c>
      <c r="M375" s="8">
        <v>42958</v>
      </c>
      <c r="N375" s="8">
        <v>42958</v>
      </c>
      <c r="O375" s="15">
        <f t="shared" si="24"/>
        <v>60</v>
      </c>
      <c r="P375" s="45">
        <f t="shared" si="21"/>
        <v>2</v>
      </c>
      <c r="Q375" s="14" t="str">
        <f t="shared" ca="1" si="22"/>
        <v>TERMINADO</v>
      </c>
    </row>
    <row r="376" spans="1:17" ht="16.5" thickTop="1" thickBot="1" x14ac:dyDescent="0.3">
      <c r="A376" s="63">
        <v>372</v>
      </c>
      <c r="B376" s="90" t="s">
        <v>2125</v>
      </c>
      <c r="C376" s="29" t="s">
        <v>664</v>
      </c>
      <c r="D376" s="11" t="s">
        <v>907</v>
      </c>
      <c r="E376" s="16">
        <v>42898</v>
      </c>
      <c r="F376" s="24" t="s">
        <v>908</v>
      </c>
      <c r="G376" s="9" t="s">
        <v>146</v>
      </c>
      <c r="H376" s="7" t="s">
        <v>143</v>
      </c>
      <c r="I376" s="17">
        <v>5000000</v>
      </c>
      <c r="J376" s="11" t="s">
        <v>909</v>
      </c>
      <c r="K376" s="18" t="s">
        <v>129</v>
      </c>
      <c r="L376" s="8">
        <v>42898</v>
      </c>
      <c r="M376" s="8">
        <v>42958</v>
      </c>
      <c r="N376" s="8">
        <v>42958</v>
      </c>
      <c r="O376" s="15">
        <f t="shared" si="24"/>
        <v>60</v>
      </c>
      <c r="P376" s="45">
        <f t="shared" si="21"/>
        <v>2</v>
      </c>
      <c r="Q376" s="14" t="str">
        <f t="shared" ca="1" si="22"/>
        <v>TERMINADO</v>
      </c>
    </row>
    <row r="377" spans="1:17" ht="16.5" thickTop="1" thickBot="1" x14ac:dyDescent="0.3">
      <c r="A377" s="63">
        <v>373</v>
      </c>
      <c r="B377" s="90" t="s">
        <v>2126</v>
      </c>
      <c r="C377" s="29" t="s">
        <v>664</v>
      </c>
      <c r="D377" s="11" t="s">
        <v>31</v>
      </c>
      <c r="E377" s="16">
        <v>42899</v>
      </c>
      <c r="F377" s="24" t="s">
        <v>894</v>
      </c>
      <c r="G377" s="9" t="s">
        <v>146</v>
      </c>
      <c r="H377" s="7" t="s">
        <v>142</v>
      </c>
      <c r="I377" s="17">
        <v>8940000</v>
      </c>
      <c r="J377" s="11" t="s">
        <v>647</v>
      </c>
      <c r="K377" s="18" t="s">
        <v>284</v>
      </c>
      <c r="L377" s="8">
        <v>42899</v>
      </c>
      <c r="M377" s="8">
        <v>42943</v>
      </c>
      <c r="N377" s="8">
        <v>42943</v>
      </c>
      <c r="O377" s="15">
        <f t="shared" si="24"/>
        <v>44</v>
      </c>
      <c r="P377" s="45">
        <f t="shared" si="21"/>
        <v>1.4666666666666666</v>
      </c>
      <c r="Q377" s="14" t="str">
        <f t="shared" ca="1" si="22"/>
        <v>TERMINADO</v>
      </c>
    </row>
    <row r="378" spans="1:17" ht="16.5" thickTop="1" thickBot="1" x14ac:dyDescent="0.3">
      <c r="A378" s="63">
        <v>374</v>
      </c>
      <c r="B378" s="90" t="s">
        <v>2127</v>
      </c>
      <c r="C378" s="29" t="s">
        <v>664</v>
      </c>
      <c r="D378" s="11" t="s">
        <v>895</v>
      </c>
      <c r="E378" s="16">
        <v>42900</v>
      </c>
      <c r="F378" s="24" t="s">
        <v>896</v>
      </c>
      <c r="G378" s="9" t="s">
        <v>146</v>
      </c>
      <c r="H378" s="7" t="s">
        <v>143</v>
      </c>
      <c r="I378" s="17">
        <v>3750000</v>
      </c>
      <c r="J378" s="11" t="s">
        <v>60</v>
      </c>
      <c r="K378" s="18" t="s">
        <v>291</v>
      </c>
      <c r="L378" s="8">
        <v>42900</v>
      </c>
      <c r="M378" s="8">
        <v>42944</v>
      </c>
      <c r="N378" s="8">
        <v>42944</v>
      </c>
      <c r="O378" s="15">
        <f t="shared" si="24"/>
        <v>44</v>
      </c>
      <c r="P378" s="45">
        <f t="shared" si="21"/>
        <v>1.4666666666666666</v>
      </c>
      <c r="Q378" s="14" t="str">
        <f t="shared" ca="1" si="22"/>
        <v>TERMINADO</v>
      </c>
    </row>
    <row r="379" spans="1:17" ht="16.5" thickTop="1" thickBot="1" x14ac:dyDescent="0.3">
      <c r="A379" s="63">
        <v>375</v>
      </c>
      <c r="B379" s="90" t="s">
        <v>2128</v>
      </c>
      <c r="C379" s="29" t="s">
        <v>664</v>
      </c>
      <c r="D379" s="11" t="s">
        <v>30</v>
      </c>
      <c r="E379" s="16">
        <v>42901</v>
      </c>
      <c r="F379" s="24" t="s">
        <v>898</v>
      </c>
      <c r="G379" s="9" t="s">
        <v>146</v>
      </c>
      <c r="H379" s="7" t="s">
        <v>142</v>
      </c>
      <c r="I379" s="17">
        <v>10000000</v>
      </c>
      <c r="J379" s="11" t="s">
        <v>897</v>
      </c>
      <c r="K379" s="18" t="s">
        <v>429</v>
      </c>
      <c r="L379" s="8">
        <v>42901</v>
      </c>
      <c r="M379" s="8">
        <v>42961</v>
      </c>
      <c r="N379" s="8">
        <v>42961</v>
      </c>
      <c r="O379" s="15">
        <f t="shared" ref="O379:O401" si="28">M379-L379</f>
        <v>60</v>
      </c>
      <c r="P379" s="45">
        <f t="shared" ref="P379:P401" si="29">+O379/30</f>
        <v>2</v>
      </c>
      <c r="Q379" s="14" t="str">
        <f t="shared" ref="Q379:Q401" ca="1" si="30">IF(L379=0,"",IF($Q$1&gt;M379,"TERMINADO","EN EJECUCION"))</f>
        <v>TERMINADO</v>
      </c>
    </row>
    <row r="380" spans="1:17" ht="16.5" thickTop="1" thickBot="1" x14ac:dyDescent="0.3">
      <c r="A380" s="63">
        <v>376</v>
      </c>
      <c r="B380" s="90" t="s">
        <v>2129</v>
      </c>
      <c r="C380" s="29" t="s">
        <v>664</v>
      </c>
      <c r="D380" s="11" t="s">
        <v>910</v>
      </c>
      <c r="E380" s="16">
        <v>42907</v>
      </c>
      <c r="F380" s="24" t="s">
        <v>912</v>
      </c>
      <c r="G380" s="9" t="s">
        <v>146</v>
      </c>
      <c r="H380" s="7" t="s">
        <v>142</v>
      </c>
      <c r="I380" s="17">
        <v>4000000</v>
      </c>
      <c r="J380" s="11" t="s">
        <v>911</v>
      </c>
      <c r="K380" s="18" t="s">
        <v>78</v>
      </c>
      <c r="L380" s="8">
        <v>42907</v>
      </c>
      <c r="M380" s="8">
        <v>42936</v>
      </c>
      <c r="N380" s="8">
        <v>42936</v>
      </c>
      <c r="O380" s="15">
        <f t="shared" si="28"/>
        <v>29</v>
      </c>
      <c r="P380" s="45">
        <f t="shared" si="29"/>
        <v>0.96666666666666667</v>
      </c>
      <c r="Q380" s="14" t="str">
        <f t="shared" ca="1" si="30"/>
        <v>TERMINADO</v>
      </c>
    </row>
    <row r="381" spans="1:17" ht="16.5" thickTop="1" thickBot="1" x14ac:dyDescent="0.3">
      <c r="A381" s="63">
        <v>377</v>
      </c>
      <c r="B381" s="90" t="s">
        <v>2130</v>
      </c>
      <c r="C381" s="29" t="s">
        <v>664</v>
      </c>
      <c r="D381" s="11" t="s">
        <v>24</v>
      </c>
      <c r="E381" s="16">
        <v>42908</v>
      </c>
      <c r="F381" s="24" t="s">
        <v>913</v>
      </c>
      <c r="G381" s="9" t="s">
        <v>146</v>
      </c>
      <c r="H381" s="7" t="s">
        <v>142</v>
      </c>
      <c r="I381" s="17">
        <v>3500000</v>
      </c>
      <c r="J381" s="11" t="s">
        <v>49</v>
      </c>
      <c r="K381" s="18" t="s">
        <v>169</v>
      </c>
      <c r="L381" s="8">
        <v>42908</v>
      </c>
      <c r="M381" s="8">
        <v>42937</v>
      </c>
      <c r="N381" s="8">
        <v>42937</v>
      </c>
      <c r="O381" s="15">
        <f t="shared" si="28"/>
        <v>29</v>
      </c>
      <c r="P381" s="45">
        <f t="shared" si="29"/>
        <v>0.96666666666666667</v>
      </c>
      <c r="Q381" s="14" t="str">
        <f t="shared" ca="1" si="30"/>
        <v>TERMINADO</v>
      </c>
    </row>
    <row r="382" spans="1:17" ht="16.5" thickTop="1" thickBot="1" x14ac:dyDescent="0.3">
      <c r="A382" s="63">
        <v>378</v>
      </c>
      <c r="B382" s="90" t="s">
        <v>2131</v>
      </c>
      <c r="C382" s="29" t="s">
        <v>664</v>
      </c>
      <c r="D382" s="11" t="s">
        <v>374</v>
      </c>
      <c r="E382" s="16">
        <v>42909</v>
      </c>
      <c r="F382" s="24" t="s">
        <v>917</v>
      </c>
      <c r="G382" s="9" t="s">
        <v>146</v>
      </c>
      <c r="H382" s="7" t="s">
        <v>143</v>
      </c>
      <c r="I382" s="17">
        <v>2000000</v>
      </c>
      <c r="J382" s="11" t="s">
        <v>914</v>
      </c>
      <c r="K382" s="18" t="s">
        <v>232</v>
      </c>
      <c r="L382" s="67">
        <v>42909</v>
      </c>
      <c r="M382" s="8">
        <v>42938</v>
      </c>
      <c r="N382" s="8">
        <v>42938</v>
      </c>
      <c r="O382" s="15">
        <f t="shared" si="28"/>
        <v>29</v>
      </c>
      <c r="P382" s="45">
        <f t="shared" si="29"/>
        <v>0.96666666666666667</v>
      </c>
      <c r="Q382" s="14" t="str">
        <f t="shared" ca="1" si="30"/>
        <v>TERMINADO</v>
      </c>
    </row>
    <row r="383" spans="1:17" ht="16.5" thickTop="1" thickBot="1" x14ac:dyDescent="0.3">
      <c r="A383" s="63">
        <v>379</v>
      </c>
      <c r="B383" s="90" t="s">
        <v>2132</v>
      </c>
      <c r="C383" s="29" t="s">
        <v>664</v>
      </c>
      <c r="D383" s="11" t="s">
        <v>915</v>
      </c>
      <c r="E383" s="16">
        <v>42909</v>
      </c>
      <c r="F383" s="24" t="s">
        <v>918</v>
      </c>
      <c r="G383" s="9" t="s">
        <v>146</v>
      </c>
      <c r="H383" s="7" t="s">
        <v>143</v>
      </c>
      <c r="I383" s="17">
        <v>10650000</v>
      </c>
      <c r="J383" s="11" t="s">
        <v>620</v>
      </c>
      <c r="K383" s="18" t="s">
        <v>128</v>
      </c>
      <c r="L383" s="67">
        <v>42909</v>
      </c>
      <c r="M383" s="8">
        <v>43015</v>
      </c>
      <c r="N383" s="8">
        <v>43015</v>
      </c>
      <c r="O383" s="15">
        <f t="shared" si="28"/>
        <v>106</v>
      </c>
      <c r="P383" s="45">
        <f t="shared" si="29"/>
        <v>3.5333333333333332</v>
      </c>
      <c r="Q383" s="14" t="str">
        <f t="shared" ca="1" si="30"/>
        <v>TERMINADO</v>
      </c>
    </row>
    <row r="384" spans="1:17" ht="16.5" thickTop="1" thickBot="1" x14ac:dyDescent="0.3">
      <c r="A384" s="63">
        <v>380</v>
      </c>
      <c r="B384" s="90" t="s">
        <v>2133</v>
      </c>
      <c r="C384" s="29" t="s">
        <v>664</v>
      </c>
      <c r="D384" s="11" t="s">
        <v>374</v>
      </c>
      <c r="E384" s="16">
        <v>42909</v>
      </c>
      <c r="F384" s="24" t="s">
        <v>919</v>
      </c>
      <c r="G384" s="9" t="s">
        <v>146</v>
      </c>
      <c r="H384" s="7" t="s">
        <v>142</v>
      </c>
      <c r="I384" s="17">
        <v>13000000</v>
      </c>
      <c r="J384" s="11" t="s">
        <v>916</v>
      </c>
      <c r="K384" s="18" t="s">
        <v>232</v>
      </c>
      <c r="L384" s="67">
        <v>42909</v>
      </c>
      <c r="M384" s="8">
        <v>42969</v>
      </c>
      <c r="N384" s="8">
        <v>42969</v>
      </c>
      <c r="O384" s="15">
        <f t="shared" si="28"/>
        <v>60</v>
      </c>
      <c r="P384" s="45">
        <f t="shared" si="29"/>
        <v>2</v>
      </c>
      <c r="Q384" s="14" t="str">
        <f t="shared" ca="1" si="30"/>
        <v>TERMINADO</v>
      </c>
    </row>
    <row r="385" spans="1:17" ht="16.5" thickTop="1" thickBot="1" x14ac:dyDescent="0.3">
      <c r="A385" s="63">
        <v>381</v>
      </c>
      <c r="B385" s="90" t="s">
        <v>2134</v>
      </c>
      <c r="C385" s="29" t="s">
        <v>664</v>
      </c>
      <c r="D385" s="68" t="s">
        <v>926</v>
      </c>
      <c r="E385" s="16">
        <v>42915</v>
      </c>
      <c r="F385" s="24" t="s">
        <v>927</v>
      </c>
      <c r="G385" s="9" t="s">
        <v>146</v>
      </c>
      <c r="H385" s="7" t="s">
        <v>142</v>
      </c>
      <c r="I385" s="17">
        <v>4000000</v>
      </c>
      <c r="J385" s="11" t="s">
        <v>645</v>
      </c>
      <c r="K385" s="18" t="s">
        <v>291</v>
      </c>
      <c r="L385" s="8">
        <v>42915</v>
      </c>
      <c r="M385" s="8">
        <v>42944</v>
      </c>
      <c r="N385" s="8">
        <v>42944</v>
      </c>
      <c r="O385" s="15">
        <f t="shared" si="28"/>
        <v>29</v>
      </c>
      <c r="P385" s="45">
        <f t="shared" si="29"/>
        <v>0.96666666666666667</v>
      </c>
      <c r="Q385" s="14" t="str">
        <f t="shared" ca="1" si="30"/>
        <v>TERMINADO</v>
      </c>
    </row>
    <row r="386" spans="1:17" ht="16.5" thickTop="1" thickBot="1" x14ac:dyDescent="0.3">
      <c r="A386" s="63">
        <v>382</v>
      </c>
      <c r="B386" s="90" t="s">
        <v>2135</v>
      </c>
      <c r="C386" s="29" t="s">
        <v>664</v>
      </c>
      <c r="D386" s="68" t="s">
        <v>132</v>
      </c>
      <c r="E386" s="16">
        <v>42915</v>
      </c>
      <c r="F386" s="24" t="s">
        <v>928</v>
      </c>
      <c r="G386" s="9" t="s">
        <v>146</v>
      </c>
      <c r="H386" s="7" t="s">
        <v>143</v>
      </c>
      <c r="I386" s="17">
        <v>3000000</v>
      </c>
      <c r="J386" s="11" t="s">
        <v>929</v>
      </c>
      <c r="K386" s="18" t="s">
        <v>129</v>
      </c>
      <c r="L386" s="67">
        <v>42915</v>
      </c>
      <c r="M386" s="8">
        <v>42944</v>
      </c>
      <c r="N386" s="8">
        <v>42944</v>
      </c>
      <c r="O386" s="15">
        <f t="shared" si="28"/>
        <v>29</v>
      </c>
      <c r="P386" s="45">
        <f t="shared" si="29"/>
        <v>0.96666666666666667</v>
      </c>
      <c r="Q386" s="14" t="str">
        <f t="shared" ca="1" si="30"/>
        <v>TERMINADO</v>
      </c>
    </row>
    <row r="387" spans="1:17" ht="16.5" thickTop="1" thickBot="1" x14ac:dyDescent="0.3">
      <c r="A387" s="63">
        <v>383</v>
      </c>
      <c r="B387" s="90" t="s">
        <v>2136</v>
      </c>
      <c r="C387" s="29" t="s">
        <v>664</v>
      </c>
      <c r="D387" s="68" t="s">
        <v>930</v>
      </c>
      <c r="E387" s="16">
        <v>42916</v>
      </c>
      <c r="F387" s="24" t="s">
        <v>931</v>
      </c>
      <c r="G387" s="9" t="s">
        <v>146</v>
      </c>
      <c r="H387" s="7" t="s">
        <v>142</v>
      </c>
      <c r="I387" s="17">
        <v>11725000</v>
      </c>
      <c r="J387" s="11" t="s">
        <v>921</v>
      </c>
      <c r="K387" s="18" t="s">
        <v>80</v>
      </c>
      <c r="L387" s="67">
        <v>42916</v>
      </c>
      <c r="M387" s="8">
        <v>43022</v>
      </c>
      <c r="N387" s="8">
        <v>43022</v>
      </c>
      <c r="O387" s="15">
        <f>M387-L387</f>
        <v>106</v>
      </c>
      <c r="P387" s="45">
        <f t="shared" si="29"/>
        <v>3.5333333333333332</v>
      </c>
      <c r="Q387" s="14" t="str">
        <f t="shared" ca="1" si="30"/>
        <v>TERMINADO</v>
      </c>
    </row>
    <row r="388" spans="1:17" ht="16.5" thickTop="1" thickBot="1" x14ac:dyDescent="0.3">
      <c r="A388" s="63">
        <v>384</v>
      </c>
      <c r="B388" s="90" t="s">
        <v>2137</v>
      </c>
      <c r="C388" s="29" t="s">
        <v>664</v>
      </c>
      <c r="D388" s="1" t="s">
        <v>920</v>
      </c>
      <c r="E388" s="16">
        <v>42916</v>
      </c>
      <c r="F388" s="24" t="s">
        <v>932</v>
      </c>
      <c r="G388" s="9" t="s">
        <v>146</v>
      </c>
      <c r="H388" s="7" t="s">
        <v>143</v>
      </c>
      <c r="I388" s="17">
        <v>10000000</v>
      </c>
      <c r="J388" s="11" t="s">
        <v>922</v>
      </c>
      <c r="K388" s="18" t="s">
        <v>79</v>
      </c>
      <c r="L388" s="67">
        <v>42916</v>
      </c>
      <c r="M388" s="8">
        <v>43068</v>
      </c>
      <c r="N388" s="8">
        <v>43068</v>
      </c>
      <c r="O388" s="15">
        <f t="shared" si="28"/>
        <v>152</v>
      </c>
      <c r="P388" s="45">
        <f t="shared" si="29"/>
        <v>5.0666666666666664</v>
      </c>
      <c r="Q388" s="14" t="str">
        <f t="shared" ca="1" si="30"/>
        <v>EN EJECUCION</v>
      </c>
    </row>
    <row r="389" spans="1:17" ht="16.5" thickTop="1" thickBot="1" x14ac:dyDescent="0.3">
      <c r="A389" s="63">
        <v>385</v>
      </c>
      <c r="B389" s="90" t="s">
        <v>2138</v>
      </c>
      <c r="C389" s="29" t="s">
        <v>664</v>
      </c>
      <c r="D389" s="11" t="s">
        <v>374</v>
      </c>
      <c r="E389" s="16">
        <v>42916</v>
      </c>
      <c r="F389" s="24" t="s">
        <v>933</v>
      </c>
      <c r="G389" s="9" t="s">
        <v>146</v>
      </c>
      <c r="H389" s="7" t="s">
        <v>142</v>
      </c>
      <c r="I389" s="17">
        <v>9920000</v>
      </c>
      <c r="J389" s="11" t="s">
        <v>646</v>
      </c>
      <c r="K389" s="18" t="s">
        <v>232</v>
      </c>
      <c r="L389" s="8">
        <v>42916</v>
      </c>
      <c r="M389" s="8">
        <v>42976</v>
      </c>
      <c r="N389" s="8">
        <v>42976</v>
      </c>
      <c r="O389" s="15">
        <f t="shared" si="28"/>
        <v>60</v>
      </c>
      <c r="P389" s="45">
        <f t="shared" si="29"/>
        <v>2</v>
      </c>
      <c r="Q389" s="14" t="str">
        <f t="shared" ca="1" si="30"/>
        <v>TERMINADO</v>
      </c>
    </row>
    <row r="390" spans="1:17" ht="16.5" thickTop="1" thickBot="1" x14ac:dyDescent="0.3">
      <c r="A390" s="63">
        <v>386</v>
      </c>
      <c r="B390" s="90" t="s">
        <v>2139</v>
      </c>
      <c r="C390" s="29" t="s">
        <v>664</v>
      </c>
      <c r="D390" s="11" t="s">
        <v>920</v>
      </c>
      <c r="E390" s="16">
        <v>42916</v>
      </c>
      <c r="F390" s="24" t="s">
        <v>934</v>
      </c>
      <c r="G390" s="9" t="s">
        <v>146</v>
      </c>
      <c r="H390" s="7" t="s">
        <v>142</v>
      </c>
      <c r="I390" s="17">
        <v>30000000</v>
      </c>
      <c r="J390" s="70" t="s">
        <v>923</v>
      </c>
      <c r="K390" s="18" t="s">
        <v>79</v>
      </c>
      <c r="L390" s="8">
        <v>42916</v>
      </c>
      <c r="M390" s="8">
        <v>43098</v>
      </c>
      <c r="N390" s="8">
        <v>43098</v>
      </c>
      <c r="O390" s="15">
        <f t="shared" si="28"/>
        <v>182</v>
      </c>
      <c r="P390" s="45">
        <f t="shared" si="29"/>
        <v>6.0666666666666664</v>
      </c>
      <c r="Q390" s="14" t="str">
        <f t="shared" ca="1" si="30"/>
        <v>EN EJECUCION</v>
      </c>
    </row>
    <row r="391" spans="1:17" ht="16.5" thickTop="1" thickBot="1" x14ac:dyDescent="0.3">
      <c r="A391" s="63">
        <v>387</v>
      </c>
      <c r="B391" s="90" t="s">
        <v>2140</v>
      </c>
      <c r="C391" s="29" t="s">
        <v>664</v>
      </c>
      <c r="D391" s="11" t="s">
        <v>920</v>
      </c>
      <c r="E391" s="16">
        <v>42916</v>
      </c>
      <c r="F391" s="24" t="s">
        <v>936</v>
      </c>
      <c r="G391" s="9" t="s">
        <v>146</v>
      </c>
      <c r="H391" s="7" t="s">
        <v>142</v>
      </c>
      <c r="I391" s="17">
        <v>30000000</v>
      </c>
      <c r="J391" s="11" t="s">
        <v>656</v>
      </c>
      <c r="K391" s="18" t="s">
        <v>79</v>
      </c>
      <c r="L391" s="8">
        <v>42920</v>
      </c>
      <c r="M391" s="8">
        <v>43103</v>
      </c>
      <c r="N391" s="8">
        <v>43103</v>
      </c>
      <c r="O391" s="15">
        <f t="shared" si="28"/>
        <v>183</v>
      </c>
      <c r="P391" s="45">
        <f t="shared" si="29"/>
        <v>6.1</v>
      </c>
      <c r="Q391" s="14" t="str">
        <f t="shared" ca="1" si="30"/>
        <v>EN EJECUCION</v>
      </c>
    </row>
    <row r="392" spans="1:17" ht="16.5" thickTop="1" thickBot="1" x14ac:dyDescent="0.3">
      <c r="A392" s="63">
        <v>388</v>
      </c>
      <c r="B392" s="90" t="s">
        <v>2141</v>
      </c>
      <c r="C392" s="29" t="s">
        <v>664</v>
      </c>
      <c r="D392" s="11" t="s">
        <v>132</v>
      </c>
      <c r="E392" s="16">
        <v>42916</v>
      </c>
      <c r="F392" s="24" t="s">
        <v>935</v>
      </c>
      <c r="G392" s="9" t="s">
        <v>147</v>
      </c>
      <c r="H392" s="7" t="s">
        <v>141</v>
      </c>
      <c r="I392" s="17">
        <v>65817900</v>
      </c>
      <c r="J392" s="11" t="s">
        <v>924</v>
      </c>
      <c r="K392" s="18" t="s">
        <v>129</v>
      </c>
      <c r="L392" s="8">
        <v>42916</v>
      </c>
      <c r="M392" s="8">
        <v>42979</v>
      </c>
      <c r="N392" s="8">
        <v>42979</v>
      </c>
      <c r="O392" s="15">
        <f t="shared" si="28"/>
        <v>63</v>
      </c>
      <c r="P392" s="45">
        <f t="shared" si="29"/>
        <v>2.1</v>
      </c>
      <c r="Q392" s="14" t="str">
        <f t="shared" ca="1" si="30"/>
        <v>TERMINADO</v>
      </c>
    </row>
    <row r="393" spans="1:17" ht="17.25" customHeight="1" thickTop="1" thickBot="1" x14ac:dyDescent="0.3">
      <c r="A393" s="63">
        <v>389</v>
      </c>
      <c r="B393" s="90" t="s">
        <v>2141</v>
      </c>
      <c r="C393" s="29" t="s">
        <v>664</v>
      </c>
      <c r="D393" s="11" t="s">
        <v>132</v>
      </c>
      <c r="E393" s="16">
        <v>42916</v>
      </c>
      <c r="F393" s="24" t="s">
        <v>935</v>
      </c>
      <c r="G393" s="9" t="s">
        <v>147</v>
      </c>
      <c r="H393" s="7" t="s">
        <v>141</v>
      </c>
      <c r="I393" s="17">
        <v>440168328</v>
      </c>
      <c r="J393" s="11" t="s">
        <v>925</v>
      </c>
      <c r="K393" s="18" t="s">
        <v>129</v>
      </c>
      <c r="L393" s="8">
        <v>42916</v>
      </c>
      <c r="M393" s="8">
        <v>42979</v>
      </c>
      <c r="N393" s="8">
        <v>42979</v>
      </c>
      <c r="O393" s="15">
        <f t="shared" si="28"/>
        <v>63</v>
      </c>
      <c r="P393" s="45">
        <f t="shared" si="29"/>
        <v>2.1</v>
      </c>
      <c r="Q393" s="14" t="str">
        <f t="shared" ca="1" si="30"/>
        <v>TERMINADO</v>
      </c>
    </row>
    <row r="394" spans="1:17" ht="16.5" thickTop="1" thickBot="1" x14ac:dyDescent="0.3">
      <c r="A394" s="63">
        <v>390</v>
      </c>
      <c r="B394" s="90" t="s">
        <v>2142</v>
      </c>
      <c r="C394" s="29" t="s">
        <v>665</v>
      </c>
      <c r="D394" s="11" t="s">
        <v>942</v>
      </c>
      <c r="E394" s="16">
        <v>42921</v>
      </c>
      <c r="F394" s="24" t="s">
        <v>943</v>
      </c>
      <c r="G394" s="9" t="s">
        <v>146</v>
      </c>
      <c r="H394" s="7" t="s">
        <v>142</v>
      </c>
      <c r="I394" s="17">
        <v>8000000</v>
      </c>
      <c r="J394" s="11" t="s">
        <v>937</v>
      </c>
      <c r="K394" s="18" t="s">
        <v>208</v>
      </c>
      <c r="L394" s="8">
        <v>42921</v>
      </c>
      <c r="M394" s="8">
        <v>42982</v>
      </c>
      <c r="N394" s="8">
        <v>42982</v>
      </c>
      <c r="O394" s="15">
        <f>M394-L394</f>
        <v>61</v>
      </c>
      <c r="P394" s="45">
        <f t="shared" si="29"/>
        <v>2.0333333333333332</v>
      </c>
      <c r="Q394" s="14" t="str">
        <f t="shared" ca="1" si="30"/>
        <v>TERMINADO</v>
      </c>
    </row>
    <row r="395" spans="1:17" ht="16.5" thickTop="1" thickBot="1" x14ac:dyDescent="0.3">
      <c r="A395" s="63">
        <v>391</v>
      </c>
      <c r="B395" s="90" t="s">
        <v>2143</v>
      </c>
      <c r="C395" s="29" t="s">
        <v>665</v>
      </c>
      <c r="D395" s="11" t="s">
        <v>33</v>
      </c>
      <c r="E395" s="16">
        <v>42921</v>
      </c>
      <c r="F395" s="24" t="s">
        <v>940</v>
      </c>
      <c r="G395" s="9" t="s">
        <v>941</v>
      </c>
      <c r="H395" s="7" t="s">
        <v>141</v>
      </c>
      <c r="I395" s="17">
        <v>373572800</v>
      </c>
      <c r="J395" s="11" t="s">
        <v>938</v>
      </c>
      <c r="K395" s="18" t="s">
        <v>291</v>
      </c>
      <c r="L395" s="8">
        <v>42921</v>
      </c>
      <c r="M395" s="8">
        <v>43073</v>
      </c>
      <c r="N395" s="8">
        <v>43073</v>
      </c>
      <c r="O395" s="15">
        <f t="shared" si="28"/>
        <v>152</v>
      </c>
      <c r="P395" s="45">
        <f t="shared" si="29"/>
        <v>5.0666666666666664</v>
      </c>
      <c r="Q395" s="14" t="str">
        <f t="shared" ca="1" si="30"/>
        <v>EN EJECUCION</v>
      </c>
    </row>
    <row r="396" spans="1:17" ht="16.5" thickTop="1" thickBot="1" x14ac:dyDescent="0.3">
      <c r="A396" s="63">
        <v>392</v>
      </c>
      <c r="B396" s="90" t="s">
        <v>2144</v>
      </c>
      <c r="C396" s="29" t="s">
        <v>665</v>
      </c>
      <c r="D396" s="11" t="s">
        <v>33</v>
      </c>
      <c r="E396" s="16">
        <v>42921</v>
      </c>
      <c r="F396" s="24" t="s">
        <v>950</v>
      </c>
      <c r="G396" s="9" t="s">
        <v>147</v>
      </c>
      <c r="H396" s="7" t="s">
        <v>141</v>
      </c>
      <c r="I396" s="17">
        <v>1000000000</v>
      </c>
      <c r="J396" s="11" t="s">
        <v>944</v>
      </c>
      <c r="K396" s="18" t="s">
        <v>291</v>
      </c>
      <c r="L396" s="8">
        <v>42922</v>
      </c>
      <c r="M396" s="8">
        <v>43100</v>
      </c>
      <c r="N396" s="8">
        <v>43100</v>
      </c>
      <c r="O396" s="15">
        <f t="shared" si="28"/>
        <v>178</v>
      </c>
      <c r="P396" s="45">
        <f t="shared" si="29"/>
        <v>5.9333333333333336</v>
      </c>
      <c r="Q396" s="14" t="str">
        <f t="shared" ca="1" si="30"/>
        <v>EN EJECUCION</v>
      </c>
    </row>
    <row r="397" spans="1:17" ht="16.5" thickTop="1" thickBot="1" x14ac:dyDescent="0.3">
      <c r="A397" s="63">
        <v>393</v>
      </c>
      <c r="B397" s="90" t="s">
        <v>2145</v>
      </c>
      <c r="C397" s="29" t="s">
        <v>665</v>
      </c>
      <c r="D397" s="11" t="s">
        <v>132</v>
      </c>
      <c r="E397" s="16">
        <v>42922</v>
      </c>
      <c r="F397" s="24" t="s">
        <v>947</v>
      </c>
      <c r="G397" s="9" t="s">
        <v>146</v>
      </c>
      <c r="H397" s="7" t="s">
        <v>143</v>
      </c>
      <c r="I397" s="17">
        <v>5000000</v>
      </c>
      <c r="J397" s="11" t="s">
        <v>939</v>
      </c>
      <c r="K397" s="18" t="s">
        <v>129</v>
      </c>
      <c r="L397" s="8">
        <v>42922</v>
      </c>
      <c r="M397" s="8">
        <v>42998</v>
      </c>
      <c r="N397" s="8">
        <v>42998</v>
      </c>
      <c r="O397" s="15">
        <f t="shared" si="28"/>
        <v>76</v>
      </c>
      <c r="P397" s="45">
        <f t="shared" si="29"/>
        <v>2.5333333333333332</v>
      </c>
      <c r="Q397" s="14" t="str">
        <f t="shared" ca="1" si="30"/>
        <v>TERMINADO</v>
      </c>
    </row>
    <row r="398" spans="1:17" ht="16.5" thickTop="1" thickBot="1" x14ac:dyDescent="0.3">
      <c r="A398" s="63">
        <v>394</v>
      </c>
      <c r="B398" s="90" t="s">
        <v>2146</v>
      </c>
      <c r="C398" s="29" t="s">
        <v>665</v>
      </c>
      <c r="D398" s="11" t="s">
        <v>33</v>
      </c>
      <c r="E398" s="16">
        <v>42922</v>
      </c>
      <c r="F398" s="24" t="s">
        <v>948</v>
      </c>
      <c r="G398" s="9" t="s">
        <v>146</v>
      </c>
      <c r="H398" s="7" t="s">
        <v>142</v>
      </c>
      <c r="I398" s="17">
        <v>9500000</v>
      </c>
      <c r="J398" s="11" t="s">
        <v>945</v>
      </c>
      <c r="K398" s="18" t="s">
        <v>291</v>
      </c>
      <c r="L398" s="8">
        <v>42922</v>
      </c>
      <c r="M398" s="8">
        <v>42998</v>
      </c>
      <c r="N398" s="8">
        <v>42998</v>
      </c>
      <c r="O398" s="15">
        <f t="shared" si="28"/>
        <v>76</v>
      </c>
      <c r="P398" s="45">
        <f t="shared" si="29"/>
        <v>2.5333333333333332</v>
      </c>
      <c r="Q398" s="14" t="str">
        <f t="shared" ca="1" si="30"/>
        <v>TERMINADO</v>
      </c>
    </row>
    <row r="399" spans="1:17" ht="16.5" thickTop="1" thickBot="1" x14ac:dyDescent="0.3">
      <c r="A399" s="63">
        <v>395</v>
      </c>
      <c r="B399" s="90" t="s">
        <v>2147</v>
      </c>
      <c r="C399" s="29" t="s">
        <v>665</v>
      </c>
      <c r="D399" s="11" t="s">
        <v>910</v>
      </c>
      <c r="E399" s="16">
        <v>42923</v>
      </c>
      <c r="F399" s="24" t="s">
        <v>949</v>
      </c>
      <c r="G399" s="9" t="s">
        <v>146</v>
      </c>
      <c r="H399" s="7" t="s">
        <v>142</v>
      </c>
      <c r="I399" s="17">
        <v>15000000</v>
      </c>
      <c r="J399" s="11" t="s">
        <v>44</v>
      </c>
      <c r="K399" s="18" t="s">
        <v>78</v>
      </c>
      <c r="L399" s="8">
        <v>42923</v>
      </c>
      <c r="M399" s="8">
        <v>43014</v>
      </c>
      <c r="N399" s="8">
        <v>43014</v>
      </c>
      <c r="O399" s="15">
        <f t="shared" si="28"/>
        <v>91</v>
      </c>
      <c r="P399" s="45">
        <f t="shared" si="29"/>
        <v>3.0333333333333332</v>
      </c>
      <c r="Q399" s="14" t="str">
        <f t="shared" ca="1" si="30"/>
        <v>TERMINADO</v>
      </c>
    </row>
    <row r="400" spans="1:17" ht="16.5" thickTop="1" thickBot="1" x14ac:dyDescent="0.3">
      <c r="A400" s="63">
        <v>396</v>
      </c>
      <c r="B400" s="90" t="s">
        <v>2148</v>
      </c>
      <c r="C400" s="29" t="s">
        <v>665</v>
      </c>
      <c r="D400" s="11" t="s">
        <v>11</v>
      </c>
      <c r="E400" s="16">
        <v>42923</v>
      </c>
      <c r="F400" s="24" t="s">
        <v>952</v>
      </c>
      <c r="G400" s="9" t="s">
        <v>146</v>
      </c>
      <c r="H400" s="7" t="s">
        <v>143</v>
      </c>
      <c r="I400" s="17">
        <v>9400000</v>
      </c>
      <c r="J400" s="11" t="s">
        <v>946</v>
      </c>
      <c r="K400" s="18" t="s">
        <v>242</v>
      </c>
      <c r="L400" s="8">
        <v>42923</v>
      </c>
      <c r="M400" s="8">
        <v>43045</v>
      </c>
      <c r="N400" s="8">
        <v>43045</v>
      </c>
      <c r="O400" s="15">
        <f t="shared" si="28"/>
        <v>122</v>
      </c>
      <c r="P400" s="45">
        <f t="shared" si="29"/>
        <v>4.0666666666666664</v>
      </c>
      <c r="Q400" s="14" t="str">
        <f t="shared" ca="1" si="30"/>
        <v>TERMINADO</v>
      </c>
    </row>
    <row r="401" spans="1:17" ht="16.5" thickTop="1" thickBot="1" x14ac:dyDescent="0.3">
      <c r="A401" s="63">
        <v>397</v>
      </c>
      <c r="B401" s="90" t="s">
        <v>2149</v>
      </c>
      <c r="C401" s="29" t="s">
        <v>665</v>
      </c>
      <c r="D401" s="11" t="s">
        <v>24</v>
      </c>
      <c r="E401" s="16">
        <v>42926</v>
      </c>
      <c r="F401" s="24" t="s">
        <v>951</v>
      </c>
      <c r="G401" s="9" t="s">
        <v>146</v>
      </c>
      <c r="H401" s="7" t="s">
        <v>142</v>
      </c>
      <c r="I401" s="17">
        <v>10500000</v>
      </c>
      <c r="J401" s="11" t="s">
        <v>953</v>
      </c>
      <c r="K401" s="18" t="s">
        <v>169</v>
      </c>
      <c r="L401" s="8">
        <v>42926</v>
      </c>
      <c r="M401" s="8">
        <v>43017</v>
      </c>
      <c r="N401" s="8">
        <v>43017</v>
      </c>
      <c r="O401" s="15">
        <f t="shared" si="28"/>
        <v>91</v>
      </c>
      <c r="P401" s="45">
        <f t="shared" si="29"/>
        <v>3.0333333333333332</v>
      </c>
      <c r="Q401" s="14" t="str">
        <f t="shared" ca="1" si="30"/>
        <v>TERMINADO</v>
      </c>
    </row>
    <row r="402" spans="1:17" ht="16.5" thickTop="1" thickBot="1" x14ac:dyDescent="0.3">
      <c r="A402" s="63">
        <v>398</v>
      </c>
      <c r="B402" s="90" t="s">
        <v>2150</v>
      </c>
      <c r="C402" s="29" t="s">
        <v>665</v>
      </c>
      <c r="D402" s="11" t="s">
        <v>374</v>
      </c>
      <c r="E402" s="16">
        <v>42929</v>
      </c>
      <c r="F402" s="24" t="s">
        <v>77</v>
      </c>
      <c r="G402" s="9" t="s">
        <v>146</v>
      </c>
      <c r="H402" s="7" t="s">
        <v>142</v>
      </c>
      <c r="I402" s="17">
        <v>22500000</v>
      </c>
      <c r="J402" s="11" t="s">
        <v>956</v>
      </c>
      <c r="K402" s="18" t="s">
        <v>232</v>
      </c>
      <c r="L402" s="8">
        <v>42929</v>
      </c>
      <c r="M402" s="8">
        <v>43081</v>
      </c>
      <c r="N402" s="8">
        <v>43081</v>
      </c>
      <c r="O402" s="15">
        <f t="shared" ref="O402:O465" si="31">M402-L402</f>
        <v>152</v>
      </c>
      <c r="P402" s="45">
        <f t="shared" ref="P402:P465" si="32">+O402/30</f>
        <v>5.0666666666666664</v>
      </c>
      <c r="Q402" s="14" t="str">
        <f t="shared" ref="Q402:Q465" ca="1" si="33">IF(L402=0,"",IF($Q$1&gt;M402,"TERMINADO","EN EJECUCION"))</f>
        <v>EN EJECUCION</v>
      </c>
    </row>
    <row r="403" spans="1:17" s="54" customFormat="1" ht="16.5" thickTop="1" thickBot="1" x14ac:dyDescent="0.3">
      <c r="A403" s="63">
        <v>399</v>
      </c>
      <c r="B403" s="90" t="s">
        <v>2151</v>
      </c>
      <c r="C403" s="29" t="s">
        <v>665</v>
      </c>
      <c r="D403" s="11" t="s">
        <v>957</v>
      </c>
      <c r="E403" s="16">
        <v>42930</v>
      </c>
      <c r="F403" s="24" t="s">
        <v>958</v>
      </c>
      <c r="G403" s="9" t="s">
        <v>146</v>
      </c>
      <c r="H403" s="7" t="s">
        <v>142</v>
      </c>
      <c r="I403" s="17">
        <v>29200000</v>
      </c>
      <c r="J403" s="11" t="s">
        <v>959</v>
      </c>
      <c r="K403" s="18" t="s">
        <v>232</v>
      </c>
      <c r="L403" s="8">
        <v>42933</v>
      </c>
      <c r="M403" s="8">
        <v>43055</v>
      </c>
      <c r="N403" s="8">
        <v>43055</v>
      </c>
      <c r="O403" s="15">
        <f t="shared" si="31"/>
        <v>122</v>
      </c>
      <c r="P403" s="45">
        <f t="shared" si="32"/>
        <v>4.0666666666666664</v>
      </c>
      <c r="Q403" s="14" t="str">
        <f t="shared" ca="1" si="33"/>
        <v>EN EJECUCION</v>
      </c>
    </row>
    <row r="404" spans="1:17" s="54" customFormat="1" ht="16.5" thickTop="1" thickBot="1" x14ac:dyDescent="0.3">
      <c r="A404" s="63">
        <v>400</v>
      </c>
      <c r="B404" s="90" t="s">
        <v>2152</v>
      </c>
      <c r="C404" s="29" t="s">
        <v>665</v>
      </c>
      <c r="D404" s="11" t="s">
        <v>961</v>
      </c>
      <c r="E404" s="16">
        <v>42933</v>
      </c>
      <c r="F404" s="24" t="s">
        <v>962</v>
      </c>
      <c r="G404" s="9" t="s">
        <v>147</v>
      </c>
      <c r="H404" s="7" t="s">
        <v>144</v>
      </c>
      <c r="I404" s="17">
        <v>470000000</v>
      </c>
      <c r="J404" s="11" t="s">
        <v>827</v>
      </c>
      <c r="K404" s="18" t="s">
        <v>129</v>
      </c>
      <c r="L404" s="8">
        <v>42935</v>
      </c>
      <c r="M404" s="8">
        <v>42996</v>
      </c>
      <c r="N404" s="8">
        <v>42996</v>
      </c>
      <c r="O404" s="15">
        <f t="shared" si="31"/>
        <v>61</v>
      </c>
      <c r="P404" s="45">
        <f t="shared" si="32"/>
        <v>2.0333333333333332</v>
      </c>
      <c r="Q404" s="14" t="str">
        <f t="shared" ca="1" si="33"/>
        <v>TERMINADO</v>
      </c>
    </row>
    <row r="405" spans="1:17" s="54" customFormat="1" ht="16.5" thickTop="1" thickBot="1" x14ac:dyDescent="0.3">
      <c r="A405" s="63">
        <v>401</v>
      </c>
      <c r="B405" s="90" t="s">
        <v>2153</v>
      </c>
      <c r="C405" s="29" t="s">
        <v>665</v>
      </c>
      <c r="D405" s="11" t="s">
        <v>957</v>
      </c>
      <c r="E405" s="16">
        <v>42937</v>
      </c>
      <c r="F405" s="24" t="s">
        <v>963</v>
      </c>
      <c r="G405" s="9" t="s">
        <v>146</v>
      </c>
      <c r="H405" s="7" t="s">
        <v>142</v>
      </c>
      <c r="I405" s="17">
        <v>16000000</v>
      </c>
      <c r="J405" s="11" t="s">
        <v>644</v>
      </c>
      <c r="K405" s="18" t="s">
        <v>232</v>
      </c>
      <c r="L405" s="8">
        <v>42937</v>
      </c>
      <c r="M405" s="8">
        <v>43059</v>
      </c>
      <c r="N405" s="8">
        <v>43059</v>
      </c>
      <c r="O405" s="15">
        <f t="shared" si="31"/>
        <v>122</v>
      </c>
      <c r="P405" s="45">
        <f t="shared" si="32"/>
        <v>4.0666666666666664</v>
      </c>
      <c r="Q405" s="14" t="str">
        <f t="shared" ca="1" si="33"/>
        <v>EN EJECUCION</v>
      </c>
    </row>
    <row r="406" spans="1:17" s="54" customFormat="1" ht="16.5" thickTop="1" thickBot="1" x14ac:dyDescent="0.3">
      <c r="A406" s="63">
        <v>402</v>
      </c>
      <c r="B406" s="90" t="s">
        <v>2154</v>
      </c>
      <c r="C406" s="29" t="s">
        <v>665</v>
      </c>
      <c r="D406" s="11" t="s">
        <v>961</v>
      </c>
      <c r="E406" s="16">
        <v>42943</v>
      </c>
      <c r="F406" s="24" t="s">
        <v>964</v>
      </c>
      <c r="G406" s="9" t="s">
        <v>147</v>
      </c>
      <c r="H406" s="7" t="s">
        <v>144</v>
      </c>
      <c r="I406" s="17">
        <v>4400000000</v>
      </c>
      <c r="J406" s="11" t="s">
        <v>965</v>
      </c>
      <c r="K406" s="18" t="s">
        <v>129</v>
      </c>
      <c r="L406" s="8">
        <v>42943</v>
      </c>
      <c r="M406" s="8">
        <v>43100</v>
      </c>
      <c r="N406" s="8">
        <v>43100</v>
      </c>
      <c r="O406" s="15">
        <f t="shared" si="31"/>
        <v>157</v>
      </c>
      <c r="P406" s="45">
        <f t="shared" si="32"/>
        <v>5.2333333333333334</v>
      </c>
      <c r="Q406" s="14" t="str">
        <f t="shared" ca="1" si="33"/>
        <v>EN EJECUCION</v>
      </c>
    </row>
    <row r="407" spans="1:17" s="54" customFormat="1" ht="16.5" thickTop="1" thickBot="1" x14ac:dyDescent="0.3">
      <c r="A407" s="63">
        <v>403</v>
      </c>
      <c r="B407" s="90" t="s">
        <v>2155</v>
      </c>
      <c r="C407" s="29" t="s">
        <v>666</v>
      </c>
      <c r="D407" s="11" t="s">
        <v>961</v>
      </c>
      <c r="E407" s="16">
        <v>42948</v>
      </c>
      <c r="F407" s="24" t="s">
        <v>967</v>
      </c>
      <c r="G407" s="9" t="s">
        <v>146</v>
      </c>
      <c r="H407" s="7" t="s">
        <v>142</v>
      </c>
      <c r="I407" s="17">
        <v>25000000</v>
      </c>
      <c r="J407" s="11" t="s">
        <v>966</v>
      </c>
      <c r="K407" s="18" t="s">
        <v>129</v>
      </c>
      <c r="L407" s="8">
        <v>42948</v>
      </c>
      <c r="M407" s="8">
        <v>43100</v>
      </c>
      <c r="N407" s="8">
        <v>43100</v>
      </c>
      <c r="O407" s="15">
        <f t="shared" si="31"/>
        <v>152</v>
      </c>
      <c r="P407" s="45">
        <f t="shared" si="32"/>
        <v>5.0666666666666664</v>
      </c>
      <c r="Q407" s="14" t="str">
        <f t="shared" ca="1" si="33"/>
        <v>EN EJECUCION</v>
      </c>
    </row>
    <row r="408" spans="1:17" s="54" customFormat="1" ht="16.5" thickTop="1" thickBot="1" x14ac:dyDescent="0.3">
      <c r="A408" s="63">
        <v>404</v>
      </c>
      <c r="B408" s="90" t="s">
        <v>2156</v>
      </c>
      <c r="C408" s="29" t="s">
        <v>666</v>
      </c>
      <c r="D408" s="11" t="s">
        <v>961</v>
      </c>
      <c r="E408" s="16">
        <v>42948</v>
      </c>
      <c r="F408" s="24" t="s">
        <v>968</v>
      </c>
      <c r="G408" s="9" t="s">
        <v>146</v>
      </c>
      <c r="H408" s="7" t="s">
        <v>143</v>
      </c>
      <c r="I408" s="17">
        <v>12500000</v>
      </c>
      <c r="J408" s="11" t="s">
        <v>969</v>
      </c>
      <c r="K408" s="18" t="s">
        <v>129</v>
      </c>
      <c r="L408" s="8">
        <v>42948</v>
      </c>
      <c r="M408" s="8">
        <v>43100</v>
      </c>
      <c r="N408" s="8">
        <v>43100</v>
      </c>
      <c r="O408" s="15">
        <f t="shared" si="31"/>
        <v>152</v>
      </c>
      <c r="P408" s="45">
        <f t="shared" si="32"/>
        <v>5.0666666666666664</v>
      </c>
      <c r="Q408" s="14" t="str">
        <f t="shared" ca="1" si="33"/>
        <v>EN EJECUCION</v>
      </c>
    </row>
    <row r="409" spans="1:17" s="54" customFormat="1" ht="16.5" thickTop="1" thickBot="1" x14ac:dyDescent="0.3">
      <c r="A409" s="63">
        <v>405</v>
      </c>
      <c r="B409" s="90" t="s">
        <v>2157</v>
      </c>
      <c r="C409" s="29" t="s">
        <v>666</v>
      </c>
      <c r="D409" s="11" t="s">
        <v>961</v>
      </c>
      <c r="E409" s="16">
        <v>42948</v>
      </c>
      <c r="F409" s="24" t="s">
        <v>973</v>
      </c>
      <c r="G409" s="9" t="s">
        <v>146</v>
      </c>
      <c r="H409" s="7" t="s">
        <v>142</v>
      </c>
      <c r="I409" s="17">
        <v>15000000</v>
      </c>
      <c r="J409" s="11" t="s">
        <v>970</v>
      </c>
      <c r="K409" s="18" t="s">
        <v>129</v>
      </c>
      <c r="L409" s="8">
        <v>42948</v>
      </c>
      <c r="M409" s="8">
        <v>43101</v>
      </c>
      <c r="N409" s="8">
        <v>43101</v>
      </c>
      <c r="O409" s="15">
        <f t="shared" si="31"/>
        <v>153</v>
      </c>
      <c r="P409" s="45">
        <f t="shared" si="32"/>
        <v>5.0999999999999996</v>
      </c>
      <c r="Q409" s="14" t="str">
        <f t="shared" ca="1" si="33"/>
        <v>EN EJECUCION</v>
      </c>
    </row>
    <row r="410" spans="1:17" s="54" customFormat="1" ht="16.5" thickTop="1" thickBot="1" x14ac:dyDescent="0.3">
      <c r="A410" s="63">
        <v>406</v>
      </c>
      <c r="B410" s="90" t="s">
        <v>2158</v>
      </c>
      <c r="C410" s="29" t="s">
        <v>666</v>
      </c>
      <c r="D410" s="11" t="s">
        <v>961</v>
      </c>
      <c r="E410" s="16">
        <v>42948</v>
      </c>
      <c r="F410" s="24" t="s">
        <v>974</v>
      </c>
      <c r="G410" s="9" t="s">
        <v>146</v>
      </c>
      <c r="H410" s="7" t="s">
        <v>142</v>
      </c>
      <c r="I410" s="17">
        <v>20000000</v>
      </c>
      <c r="J410" s="11" t="s">
        <v>971</v>
      </c>
      <c r="K410" s="18" t="s">
        <v>129</v>
      </c>
      <c r="L410" s="8">
        <v>42948</v>
      </c>
      <c r="M410" s="8">
        <v>43101</v>
      </c>
      <c r="N410" s="8">
        <v>43101</v>
      </c>
      <c r="O410" s="15">
        <f t="shared" si="31"/>
        <v>153</v>
      </c>
      <c r="P410" s="45">
        <f t="shared" si="32"/>
        <v>5.0999999999999996</v>
      </c>
      <c r="Q410" s="14" t="str">
        <f t="shared" ca="1" si="33"/>
        <v>EN EJECUCION</v>
      </c>
    </row>
    <row r="411" spans="1:17" s="54" customFormat="1" ht="16.5" thickTop="1" thickBot="1" x14ac:dyDescent="0.3">
      <c r="A411" s="63">
        <v>407</v>
      </c>
      <c r="B411" s="90" t="s">
        <v>2159</v>
      </c>
      <c r="C411" s="29" t="s">
        <v>666</v>
      </c>
      <c r="D411" s="11" t="s">
        <v>976</v>
      </c>
      <c r="E411" s="16">
        <v>42949</v>
      </c>
      <c r="F411" s="24" t="s">
        <v>977</v>
      </c>
      <c r="G411" s="9" t="s">
        <v>146</v>
      </c>
      <c r="H411" s="7" t="s">
        <v>142</v>
      </c>
      <c r="I411" s="17">
        <v>3350000</v>
      </c>
      <c r="J411" s="11" t="s">
        <v>645</v>
      </c>
      <c r="K411" s="18" t="s">
        <v>291</v>
      </c>
      <c r="L411" s="8">
        <v>42949</v>
      </c>
      <c r="M411" s="8">
        <v>42979</v>
      </c>
      <c r="N411" s="8">
        <v>42979</v>
      </c>
      <c r="O411" s="15">
        <f t="shared" si="31"/>
        <v>30</v>
      </c>
      <c r="P411" s="45">
        <f t="shared" si="32"/>
        <v>1</v>
      </c>
      <c r="Q411" s="14" t="str">
        <f t="shared" ca="1" si="33"/>
        <v>TERMINADO</v>
      </c>
    </row>
    <row r="412" spans="1:17" s="54" customFormat="1" ht="16.5" thickTop="1" thickBot="1" x14ac:dyDescent="0.3">
      <c r="A412" s="63">
        <v>408</v>
      </c>
      <c r="B412" s="90" t="s">
        <v>2160</v>
      </c>
      <c r="C412" s="29" t="s">
        <v>666</v>
      </c>
      <c r="D412" s="11" t="s">
        <v>961</v>
      </c>
      <c r="E412" s="16">
        <v>42951</v>
      </c>
      <c r="F412" s="24" t="s">
        <v>975</v>
      </c>
      <c r="G412" s="9" t="s">
        <v>148</v>
      </c>
      <c r="H412" s="7" t="s">
        <v>141</v>
      </c>
      <c r="I412" s="17">
        <v>33000000</v>
      </c>
      <c r="J412" s="11" t="s">
        <v>972</v>
      </c>
      <c r="K412" s="18" t="s">
        <v>129</v>
      </c>
      <c r="L412" s="8">
        <v>42951</v>
      </c>
      <c r="M412" s="8">
        <v>43100</v>
      </c>
      <c r="N412" s="8">
        <v>43100</v>
      </c>
      <c r="O412" s="15">
        <f t="shared" si="31"/>
        <v>149</v>
      </c>
      <c r="P412" s="45">
        <f t="shared" si="32"/>
        <v>4.9666666666666668</v>
      </c>
      <c r="Q412" s="14" t="str">
        <f t="shared" ca="1" si="33"/>
        <v>EN EJECUCION</v>
      </c>
    </row>
    <row r="413" spans="1:17" s="54" customFormat="1" ht="16.5" thickTop="1" thickBot="1" x14ac:dyDescent="0.3">
      <c r="A413" s="63">
        <v>409</v>
      </c>
      <c r="B413" s="90" t="s">
        <v>2161</v>
      </c>
      <c r="C413" s="29" t="s">
        <v>666</v>
      </c>
      <c r="D413" s="11" t="s">
        <v>961</v>
      </c>
      <c r="E413" s="16">
        <v>42956</v>
      </c>
      <c r="F413" s="24" t="s">
        <v>978</v>
      </c>
      <c r="G413" s="9" t="s">
        <v>146</v>
      </c>
      <c r="H413" s="7" t="s">
        <v>142</v>
      </c>
      <c r="I413" s="17">
        <v>14300000</v>
      </c>
      <c r="J413" s="11" t="s">
        <v>979</v>
      </c>
      <c r="K413" s="18" t="s">
        <v>129</v>
      </c>
      <c r="L413" s="8">
        <v>42956</v>
      </c>
      <c r="M413" s="8">
        <v>43100</v>
      </c>
      <c r="N413" s="8">
        <v>43100</v>
      </c>
      <c r="O413" s="15">
        <f t="shared" si="31"/>
        <v>144</v>
      </c>
      <c r="P413" s="45">
        <f t="shared" si="32"/>
        <v>4.8</v>
      </c>
      <c r="Q413" s="14" t="str">
        <f t="shared" ca="1" si="33"/>
        <v>EN EJECUCION</v>
      </c>
    </row>
    <row r="414" spans="1:17" s="54" customFormat="1" ht="16.5" thickTop="1" thickBot="1" x14ac:dyDescent="0.3">
      <c r="A414" s="63">
        <v>410</v>
      </c>
      <c r="B414" s="90" t="s">
        <v>2162</v>
      </c>
      <c r="C414" s="29" t="s">
        <v>666</v>
      </c>
      <c r="D414" s="11" t="s">
        <v>920</v>
      </c>
      <c r="E414" s="16">
        <v>42957</v>
      </c>
      <c r="F414" s="24" t="s">
        <v>980</v>
      </c>
      <c r="G414" s="9" t="s">
        <v>147</v>
      </c>
      <c r="H414" s="7" t="s">
        <v>141</v>
      </c>
      <c r="I414" s="17">
        <v>669965000</v>
      </c>
      <c r="J414" s="11" t="s">
        <v>988</v>
      </c>
      <c r="K414" s="18" t="s">
        <v>79</v>
      </c>
      <c r="L414" s="8">
        <v>42957</v>
      </c>
      <c r="M414" s="8">
        <v>43100</v>
      </c>
      <c r="N414" s="8">
        <v>43100</v>
      </c>
      <c r="O414" s="15">
        <f t="shared" si="31"/>
        <v>143</v>
      </c>
      <c r="P414" s="45">
        <f t="shared" si="32"/>
        <v>4.7666666666666666</v>
      </c>
      <c r="Q414" s="14" t="str">
        <f t="shared" ca="1" si="33"/>
        <v>EN EJECUCION</v>
      </c>
    </row>
    <row r="415" spans="1:17" s="52" customFormat="1" ht="16.5" thickTop="1" thickBot="1" x14ac:dyDescent="0.3">
      <c r="A415" s="63">
        <v>411</v>
      </c>
      <c r="B415" s="90" t="s">
        <v>2163</v>
      </c>
      <c r="C415" s="29" t="s">
        <v>666</v>
      </c>
      <c r="D415" s="11" t="s">
        <v>981</v>
      </c>
      <c r="E415" s="16">
        <v>42961</v>
      </c>
      <c r="F415" s="24" t="s">
        <v>982</v>
      </c>
      <c r="G415" s="9" t="s">
        <v>146</v>
      </c>
      <c r="H415" s="7" t="s">
        <v>142</v>
      </c>
      <c r="I415" s="17">
        <v>30320169</v>
      </c>
      <c r="J415" s="11" t="s">
        <v>638</v>
      </c>
      <c r="K415" s="18" t="s">
        <v>181</v>
      </c>
      <c r="L415" s="8">
        <v>42962</v>
      </c>
      <c r="M415" s="8">
        <v>43100</v>
      </c>
      <c r="N415" s="8">
        <v>43100</v>
      </c>
      <c r="O415" s="15">
        <f t="shared" si="31"/>
        <v>138</v>
      </c>
      <c r="P415" s="45">
        <f t="shared" si="32"/>
        <v>4.5999999999999996</v>
      </c>
      <c r="Q415" s="14" t="str">
        <f t="shared" ca="1" si="33"/>
        <v>EN EJECUCION</v>
      </c>
    </row>
    <row r="416" spans="1:17" s="52" customFormat="1" ht="16.5" thickTop="1" thickBot="1" x14ac:dyDescent="0.3">
      <c r="A416" s="63">
        <v>412</v>
      </c>
      <c r="B416" s="90" t="s">
        <v>2164</v>
      </c>
      <c r="C416" s="29" t="s">
        <v>666</v>
      </c>
      <c r="D416" s="11" t="s">
        <v>983</v>
      </c>
      <c r="E416" s="16">
        <v>42961</v>
      </c>
      <c r="F416" s="24" t="s">
        <v>984</v>
      </c>
      <c r="G416" s="9" t="s">
        <v>146</v>
      </c>
      <c r="H416" s="7" t="s">
        <v>142</v>
      </c>
      <c r="I416" s="17">
        <v>3550000</v>
      </c>
      <c r="J416" s="11" t="s">
        <v>985</v>
      </c>
      <c r="K416" s="18" t="s">
        <v>126</v>
      </c>
      <c r="L416" s="8">
        <v>42961</v>
      </c>
      <c r="M416" s="8">
        <v>42978</v>
      </c>
      <c r="N416" s="8">
        <v>42978</v>
      </c>
      <c r="O416" s="15">
        <f t="shared" si="31"/>
        <v>17</v>
      </c>
      <c r="P416" s="45">
        <f t="shared" si="32"/>
        <v>0.56666666666666665</v>
      </c>
      <c r="Q416" s="14" t="str">
        <f t="shared" ca="1" si="33"/>
        <v>TERMINADO</v>
      </c>
    </row>
    <row r="417" spans="1:17" s="54" customFormat="1" ht="16.5" thickTop="1" thickBot="1" x14ac:dyDescent="0.3">
      <c r="A417" s="63">
        <v>413</v>
      </c>
      <c r="B417" s="90" t="s">
        <v>2165</v>
      </c>
      <c r="C417" s="29" t="s">
        <v>666</v>
      </c>
      <c r="D417" s="11" t="s">
        <v>983</v>
      </c>
      <c r="E417" s="16">
        <v>42965</v>
      </c>
      <c r="F417" s="24" t="s">
        <v>986</v>
      </c>
      <c r="G417" s="9" t="s">
        <v>146</v>
      </c>
      <c r="H417" s="7" t="s">
        <v>142</v>
      </c>
      <c r="I417" s="17">
        <v>17500000</v>
      </c>
      <c r="J417" s="11" t="s">
        <v>623</v>
      </c>
      <c r="K417" s="18" t="s">
        <v>126</v>
      </c>
      <c r="L417" s="8">
        <v>42965</v>
      </c>
      <c r="M417" s="8">
        <v>43100</v>
      </c>
      <c r="N417" s="8">
        <v>43100</v>
      </c>
      <c r="O417" s="15">
        <f>M417-L417</f>
        <v>135</v>
      </c>
      <c r="P417" s="45">
        <f t="shared" si="32"/>
        <v>4.5</v>
      </c>
      <c r="Q417" s="14" t="str">
        <f t="shared" ca="1" si="33"/>
        <v>EN EJECUCION</v>
      </c>
    </row>
    <row r="418" spans="1:17" s="54" customFormat="1" ht="16.5" thickTop="1" thickBot="1" x14ac:dyDescent="0.3">
      <c r="A418" s="63">
        <v>414</v>
      </c>
      <c r="B418" s="90" t="s">
        <v>2166</v>
      </c>
      <c r="C418" s="29" t="s">
        <v>666</v>
      </c>
      <c r="D418" s="11" t="s">
        <v>132</v>
      </c>
      <c r="E418" s="16">
        <v>42971</v>
      </c>
      <c r="F418" s="24" t="s">
        <v>987</v>
      </c>
      <c r="G418" s="9" t="s">
        <v>146</v>
      </c>
      <c r="H418" s="7" t="s">
        <v>143</v>
      </c>
      <c r="I418" s="17">
        <v>8533333</v>
      </c>
      <c r="J418" s="11" t="s">
        <v>625</v>
      </c>
      <c r="K418" s="18" t="s">
        <v>129</v>
      </c>
      <c r="L418" s="8">
        <v>42971</v>
      </c>
      <c r="M418" s="8">
        <v>43100</v>
      </c>
      <c r="N418" s="8">
        <v>43100</v>
      </c>
      <c r="O418" s="15">
        <f t="shared" si="31"/>
        <v>129</v>
      </c>
      <c r="P418" s="45">
        <f t="shared" si="32"/>
        <v>4.3</v>
      </c>
      <c r="Q418" s="14" t="str">
        <f t="shared" ca="1" si="33"/>
        <v>EN EJECUCION</v>
      </c>
    </row>
    <row r="419" spans="1:17" s="54" customFormat="1" ht="16.5" thickTop="1" thickBot="1" x14ac:dyDescent="0.3">
      <c r="A419" s="63">
        <v>415</v>
      </c>
      <c r="B419" s="90" t="s">
        <v>2167</v>
      </c>
      <c r="C419" s="29" t="s">
        <v>666</v>
      </c>
      <c r="D419" s="11" t="s">
        <v>91</v>
      </c>
      <c r="E419" s="16">
        <v>42976</v>
      </c>
      <c r="F419" s="24" t="s">
        <v>989</v>
      </c>
      <c r="G419" s="9" t="s">
        <v>146</v>
      </c>
      <c r="H419" s="7" t="s">
        <v>142</v>
      </c>
      <c r="I419" s="17">
        <v>40600000</v>
      </c>
      <c r="J419" s="11" t="s">
        <v>990</v>
      </c>
      <c r="K419" s="18" t="s">
        <v>127</v>
      </c>
      <c r="L419" s="8">
        <v>42976</v>
      </c>
      <c r="M419" s="8">
        <v>43100</v>
      </c>
      <c r="N419" s="8">
        <v>43100</v>
      </c>
      <c r="O419" s="15">
        <f t="shared" si="31"/>
        <v>124</v>
      </c>
      <c r="P419" s="45">
        <f t="shared" si="32"/>
        <v>4.1333333333333337</v>
      </c>
      <c r="Q419" s="14" t="str">
        <f t="shared" ca="1" si="33"/>
        <v>EN EJECUCION</v>
      </c>
    </row>
    <row r="420" spans="1:17" s="54" customFormat="1" ht="16.5" thickTop="1" thickBot="1" x14ac:dyDescent="0.3">
      <c r="A420" s="63">
        <v>416</v>
      </c>
      <c r="B420" s="90" t="s">
        <v>2168</v>
      </c>
      <c r="C420" s="29" t="s">
        <v>666</v>
      </c>
      <c r="D420" s="11" t="s">
        <v>91</v>
      </c>
      <c r="E420" s="16">
        <v>42976</v>
      </c>
      <c r="F420" s="24" t="s">
        <v>991</v>
      </c>
      <c r="G420" s="9" t="s">
        <v>146</v>
      </c>
      <c r="H420" s="7" t="s">
        <v>142</v>
      </c>
      <c r="I420" s="17">
        <v>34200000</v>
      </c>
      <c r="J420" s="11" t="s">
        <v>0</v>
      </c>
      <c r="K420" s="18" t="s">
        <v>127</v>
      </c>
      <c r="L420" s="8">
        <v>42976</v>
      </c>
      <c r="M420" s="8">
        <v>43100</v>
      </c>
      <c r="N420" s="8">
        <v>43100</v>
      </c>
      <c r="O420" s="15">
        <f t="shared" si="31"/>
        <v>124</v>
      </c>
      <c r="P420" s="45">
        <f t="shared" si="32"/>
        <v>4.1333333333333337</v>
      </c>
      <c r="Q420" s="14" t="str">
        <f t="shared" ca="1" si="33"/>
        <v>EN EJECUCION</v>
      </c>
    </row>
    <row r="421" spans="1:17" s="54" customFormat="1" ht="16.5" thickTop="1" thickBot="1" x14ac:dyDescent="0.3">
      <c r="A421" s="63">
        <v>417</v>
      </c>
      <c r="B421" s="90" t="s">
        <v>2169</v>
      </c>
      <c r="C421" s="29" t="s">
        <v>666</v>
      </c>
      <c r="D421" s="11" t="s">
        <v>91</v>
      </c>
      <c r="E421" s="16">
        <v>42976</v>
      </c>
      <c r="F421" s="24" t="s">
        <v>992</v>
      </c>
      <c r="G421" s="9" t="s">
        <v>146</v>
      </c>
      <c r="H421" s="7" t="s">
        <v>142</v>
      </c>
      <c r="I421" s="17">
        <v>34200000</v>
      </c>
      <c r="J421" s="11" t="s">
        <v>170</v>
      </c>
      <c r="K421" s="18" t="s">
        <v>127</v>
      </c>
      <c r="L421" s="8">
        <v>42976</v>
      </c>
      <c r="M421" s="8">
        <v>43100</v>
      </c>
      <c r="N421" s="8">
        <v>43100</v>
      </c>
      <c r="O421" s="15">
        <f t="shared" si="31"/>
        <v>124</v>
      </c>
      <c r="P421" s="45">
        <f t="shared" si="32"/>
        <v>4.1333333333333337</v>
      </c>
      <c r="Q421" s="14" t="str">
        <f t="shared" ca="1" si="33"/>
        <v>EN EJECUCION</v>
      </c>
    </row>
    <row r="422" spans="1:17" s="54" customFormat="1" ht="16.5" thickTop="1" thickBot="1" x14ac:dyDescent="0.3">
      <c r="A422" s="63">
        <v>418</v>
      </c>
      <c r="B422" s="90" t="s">
        <v>2170</v>
      </c>
      <c r="C422" s="29" t="s">
        <v>666</v>
      </c>
      <c r="D422" s="69" t="s">
        <v>1108</v>
      </c>
      <c r="E422" s="73">
        <v>42978</v>
      </c>
      <c r="F422" s="24" t="s">
        <v>1109</v>
      </c>
      <c r="G422" s="9" t="s">
        <v>146</v>
      </c>
      <c r="H422" s="7" t="s">
        <v>142</v>
      </c>
      <c r="I422" s="17">
        <v>26557812</v>
      </c>
      <c r="J422" s="11" t="s">
        <v>1110</v>
      </c>
      <c r="K422" s="18" t="s">
        <v>1111</v>
      </c>
      <c r="L422" s="8">
        <v>42978</v>
      </c>
      <c r="M422" s="8">
        <v>43100</v>
      </c>
      <c r="N422" s="8">
        <v>43100</v>
      </c>
      <c r="O422" s="15">
        <f t="shared" si="31"/>
        <v>122</v>
      </c>
      <c r="P422" s="45">
        <f t="shared" si="32"/>
        <v>4.0666666666666664</v>
      </c>
      <c r="Q422" s="14" t="str">
        <f t="shared" ca="1" si="33"/>
        <v>EN EJECUCION</v>
      </c>
    </row>
    <row r="423" spans="1:17" s="54" customFormat="1" ht="16.5" thickTop="1" thickBot="1" x14ac:dyDescent="0.3">
      <c r="A423" s="63">
        <v>419</v>
      </c>
      <c r="B423" s="90" t="s">
        <v>2171</v>
      </c>
      <c r="C423" s="29" t="s">
        <v>666</v>
      </c>
      <c r="D423" s="11" t="s">
        <v>32</v>
      </c>
      <c r="E423" s="16">
        <v>42978</v>
      </c>
      <c r="F423" s="24" t="s">
        <v>1177</v>
      </c>
      <c r="G423" s="9" t="s">
        <v>146</v>
      </c>
      <c r="H423" s="7" t="s">
        <v>142</v>
      </c>
      <c r="I423" s="17">
        <v>16000000</v>
      </c>
      <c r="J423" s="11" t="s">
        <v>254</v>
      </c>
      <c r="K423" s="18" t="s">
        <v>274</v>
      </c>
      <c r="L423" s="8">
        <v>42978</v>
      </c>
      <c r="M423" s="8">
        <v>43099</v>
      </c>
      <c r="N423" s="8">
        <v>43099</v>
      </c>
      <c r="O423" s="15">
        <f t="shared" si="31"/>
        <v>121</v>
      </c>
      <c r="P423" s="45">
        <f t="shared" si="32"/>
        <v>4.0333333333333332</v>
      </c>
      <c r="Q423" s="14" t="str">
        <f t="shared" ca="1" si="33"/>
        <v>EN EJECUCION</v>
      </c>
    </row>
    <row r="424" spans="1:17" s="54" customFormat="1" ht="16.5" thickTop="1" thickBot="1" x14ac:dyDescent="0.3">
      <c r="A424" s="63">
        <v>420</v>
      </c>
      <c r="B424" s="90" t="s">
        <v>2172</v>
      </c>
      <c r="C424" s="29" t="s">
        <v>666</v>
      </c>
      <c r="D424" s="11" t="s">
        <v>251</v>
      </c>
      <c r="E424" s="16">
        <v>42978</v>
      </c>
      <c r="F424" s="24" t="s">
        <v>1174</v>
      </c>
      <c r="G424" s="9" t="s">
        <v>146</v>
      </c>
      <c r="H424" s="7" t="s">
        <v>142</v>
      </c>
      <c r="I424" s="17">
        <v>14000000</v>
      </c>
      <c r="J424" s="11" t="s">
        <v>608</v>
      </c>
      <c r="K424" s="18" t="s">
        <v>242</v>
      </c>
      <c r="L424" s="8">
        <v>42978</v>
      </c>
      <c r="M424" s="8">
        <v>43099</v>
      </c>
      <c r="N424" s="8">
        <v>43099</v>
      </c>
      <c r="O424" s="15">
        <f t="shared" si="31"/>
        <v>121</v>
      </c>
      <c r="P424" s="45">
        <f t="shared" si="32"/>
        <v>4.0333333333333332</v>
      </c>
      <c r="Q424" s="14" t="str">
        <f t="shared" ca="1" si="33"/>
        <v>EN EJECUCION</v>
      </c>
    </row>
    <row r="425" spans="1:17" s="54" customFormat="1" ht="16.5" thickTop="1" thickBot="1" x14ac:dyDescent="0.3">
      <c r="A425" s="63">
        <v>421</v>
      </c>
      <c r="B425" s="90" t="s">
        <v>2173</v>
      </c>
      <c r="C425" s="29" t="s">
        <v>666</v>
      </c>
      <c r="D425" s="11" t="s">
        <v>251</v>
      </c>
      <c r="E425" s="16">
        <v>42978</v>
      </c>
      <c r="F425" s="24" t="s">
        <v>1112</v>
      </c>
      <c r="G425" s="9" t="s">
        <v>146</v>
      </c>
      <c r="H425" s="7" t="s">
        <v>142</v>
      </c>
      <c r="I425" s="17">
        <v>20000000</v>
      </c>
      <c r="J425" s="11" t="s">
        <v>740</v>
      </c>
      <c r="K425" s="18" t="s">
        <v>242</v>
      </c>
      <c r="L425" s="8">
        <v>42978</v>
      </c>
      <c r="M425" s="8">
        <v>43099</v>
      </c>
      <c r="N425" s="8">
        <v>43100</v>
      </c>
      <c r="O425" s="15">
        <f t="shared" si="31"/>
        <v>121</v>
      </c>
      <c r="P425" s="45">
        <f t="shared" si="32"/>
        <v>4.0333333333333332</v>
      </c>
      <c r="Q425" s="14" t="str">
        <f t="shared" ca="1" si="33"/>
        <v>EN EJECUCION</v>
      </c>
    </row>
    <row r="426" spans="1:17" s="54" customFormat="1" ht="16.5" thickTop="1" thickBot="1" x14ac:dyDescent="0.3">
      <c r="A426" s="63">
        <v>422</v>
      </c>
      <c r="B426" s="90" t="s">
        <v>2174</v>
      </c>
      <c r="C426" s="29" t="s">
        <v>666</v>
      </c>
      <c r="D426" s="11" t="s">
        <v>1032</v>
      </c>
      <c r="E426" s="16">
        <v>42978</v>
      </c>
      <c r="F426" s="24" t="s">
        <v>963</v>
      </c>
      <c r="G426" s="9" t="s">
        <v>146</v>
      </c>
      <c r="H426" s="7" t="s">
        <v>142</v>
      </c>
      <c r="I426" s="17">
        <v>17000000</v>
      </c>
      <c r="J426" s="11" t="s">
        <v>1119</v>
      </c>
      <c r="K426" s="18" t="s">
        <v>232</v>
      </c>
      <c r="L426" s="8">
        <v>42978</v>
      </c>
      <c r="M426" s="8">
        <v>43099</v>
      </c>
      <c r="N426" s="8">
        <v>43099</v>
      </c>
      <c r="O426" s="15">
        <f t="shared" si="31"/>
        <v>121</v>
      </c>
      <c r="P426" s="45">
        <f t="shared" si="32"/>
        <v>4.0333333333333332</v>
      </c>
      <c r="Q426" s="14" t="str">
        <f t="shared" ca="1" si="33"/>
        <v>EN EJECUCION</v>
      </c>
    </row>
    <row r="427" spans="1:17" s="54" customFormat="1" ht="16.5" thickTop="1" thickBot="1" x14ac:dyDescent="0.3">
      <c r="A427" s="63">
        <v>423</v>
      </c>
      <c r="B427" s="90" t="s">
        <v>2175</v>
      </c>
      <c r="C427" s="29" t="s">
        <v>666</v>
      </c>
      <c r="D427" s="11" t="s">
        <v>1032</v>
      </c>
      <c r="E427" s="16">
        <v>42978</v>
      </c>
      <c r="F427" s="24" t="s">
        <v>1171</v>
      </c>
      <c r="G427" s="9" t="s">
        <v>146</v>
      </c>
      <c r="H427" s="7" t="s">
        <v>142</v>
      </c>
      <c r="I427" s="17">
        <v>20000000</v>
      </c>
      <c r="J427" s="11" t="s">
        <v>1172</v>
      </c>
      <c r="K427" s="18" t="s">
        <v>232</v>
      </c>
      <c r="L427" s="8">
        <v>42978</v>
      </c>
      <c r="M427" s="8">
        <v>43099</v>
      </c>
      <c r="N427" s="8">
        <v>43099</v>
      </c>
      <c r="O427" s="15">
        <f t="shared" si="31"/>
        <v>121</v>
      </c>
      <c r="P427" s="45">
        <f t="shared" si="32"/>
        <v>4.0333333333333332</v>
      </c>
      <c r="Q427" s="14" t="str">
        <f t="shared" ca="1" si="33"/>
        <v>EN EJECUCION</v>
      </c>
    </row>
    <row r="428" spans="1:17" s="54" customFormat="1" ht="16.5" thickTop="1" thickBot="1" x14ac:dyDescent="0.3">
      <c r="A428" s="63">
        <v>424</v>
      </c>
      <c r="B428" s="90" t="s">
        <v>2176</v>
      </c>
      <c r="C428" s="29" t="s">
        <v>666</v>
      </c>
      <c r="D428" s="11" t="s">
        <v>251</v>
      </c>
      <c r="E428" s="16">
        <v>42978</v>
      </c>
      <c r="F428" s="24" t="s">
        <v>993</v>
      </c>
      <c r="G428" s="9" t="s">
        <v>146</v>
      </c>
      <c r="H428" s="7" t="s">
        <v>143</v>
      </c>
      <c r="I428" s="17">
        <v>8800000</v>
      </c>
      <c r="J428" s="11" t="s">
        <v>994</v>
      </c>
      <c r="K428" s="18" t="s">
        <v>242</v>
      </c>
      <c r="L428" s="8">
        <v>42978</v>
      </c>
      <c r="M428" s="8">
        <v>43099</v>
      </c>
      <c r="N428" s="8">
        <v>43100</v>
      </c>
      <c r="O428" s="15">
        <f t="shared" si="31"/>
        <v>121</v>
      </c>
      <c r="P428" s="45">
        <f t="shared" si="32"/>
        <v>4.0333333333333332</v>
      </c>
      <c r="Q428" s="14" t="str">
        <f t="shared" ca="1" si="33"/>
        <v>EN EJECUCION</v>
      </c>
    </row>
    <row r="429" spans="1:17" s="54" customFormat="1" ht="16.5" thickTop="1" thickBot="1" x14ac:dyDescent="0.3">
      <c r="A429" s="63">
        <v>425</v>
      </c>
      <c r="B429" s="90" t="s">
        <v>2177</v>
      </c>
      <c r="C429" s="29" t="s">
        <v>666</v>
      </c>
      <c r="D429" s="11" t="s">
        <v>1032</v>
      </c>
      <c r="E429" s="16">
        <v>42978</v>
      </c>
      <c r="F429" s="24" t="s">
        <v>963</v>
      </c>
      <c r="G429" s="9" t="s">
        <v>146</v>
      </c>
      <c r="H429" s="7" t="s">
        <v>142</v>
      </c>
      <c r="I429" s="17">
        <v>13860000</v>
      </c>
      <c r="J429" s="11" t="s">
        <v>1170</v>
      </c>
      <c r="K429" s="18" t="s">
        <v>232</v>
      </c>
      <c r="L429" s="8">
        <v>42978</v>
      </c>
      <c r="M429" s="8">
        <v>43082</v>
      </c>
      <c r="N429" s="8">
        <v>43082</v>
      </c>
      <c r="O429" s="15">
        <f t="shared" si="31"/>
        <v>104</v>
      </c>
      <c r="P429" s="45">
        <f t="shared" si="32"/>
        <v>3.4666666666666668</v>
      </c>
      <c r="Q429" s="14" t="str">
        <f t="shared" ca="1" si="33"/>
        <v>EN EJECUCION</v>
      </c>
    </row>
    <row r="430" spans="1:17" s="54" customFormat="1" ht="16.5" thickTop="1" thickBot="1" x14ac:dyDescent="0.3">
      <c r="A430" s="63">
        <v>426</v>
      </c>
      <c r="B430" s="90" t="s">
        <v>2178</v>
      </c>
      <c r="C430" s="29" t="s">
        <v>666</v>
      </c>
      <c r="D430" s="11" t="s">
        <v>715</v>
      </c>
      <c r="E430" s="16">
        <v>42978</v>
      </c>
      <c r="F430" s="24" t="s">
        <v>1113</v>
      </c>
      <c r="G430" s="9" t="s">
        <v>146</v>
      </c>
      <c r="H430" s="7" t="s">
        <v>142</v>
      </c>
      <c r="I430" s="17">
        <v>16000000</v>
      </c>
      <c r="J430" s="11" t="s">
        <v>1114</v>
      </c>
      <c r="K430" s="18" t="s">
        <v>670</v>
      </c>
      <c r="L430" s="8">
        <v>42978</v>
      </c>
      <c r="M430" s="8">
        <v>43099</v>
      </c>
      <c r="N430" s="8">
        <v>43099</v>
      </c>
      <c r="O430" s="15">
        <f t="shared" si="31"/>
        <v>121</v>
      </c>
      <c r="P430" s="45">
        <f t="shared" si="32"/>
        <v>4.0333333333333332</v>
      </c>
      <c r="Q430" s="14" t="str">
        <f t="shared" ca="1" si="33"/>
        <v>EN EJECUCION</v>
      </c>
    </row>
    <row r="431" spans="1:17" s="54" customFormat="1" ht="16.5" thickTop="1" thickBot="1" x14ac:dyDescent="0.3">
      <c r="A431" s="63">
        <v>427</v>
      </c>
      <c r="B431" s="90" t="s">
        <v>2179</v>
      </c>
      <c r="C431" s="29" t="s">
        <v>666</v>
      </c>
      <c r="D431" s="11" t="s">
        <v>251</v>
      </c>
      <c r="E431" s="16">
        <v>42978</v>
      </c>
      <c r="F431" s="24" t="s">
        <v>1368</v>
      </c>
      <c r="G431" s="9" t="s">
        <v>146</v>
      </c>
      <c r="H431" s="7" t="s">
        <v>142</v>
      </c>
      <c r="I431" s="17">
        <v>25200000</v>
      </c>
      <c r="J431" s="11" t="s">
        <v>1369</v>
      </c>
      <c r="K431" s="18" t="s">
        <v>242</v>
      </c>
      <c r="L431" s="8">
        <v>42978</v>
      </c>
      <c r="M431" s="8">
        <v>43099</v>
      </c>
      <c r="N431" s="8">
        <v>43099</v>
      </c>
      <c r="O431" s="15">
        <f t="shared" si="31"/>
        <v>121</v>
      </c>
      <c r="P431" s="45">
        <f t="shared" si="32"/>
        <v>4.0333333333333332</v>
      </c>
      <c r="Q431" s="14" t="str">
        <f t="shared" ca="1" si="33"/>
        <v>EN EJECUCION</v>
      </c>
    </row>
    <row r="432" spans="1:17" s="54" customFormat="1" ht="16.5" thickTop="1" thickBot="1" x14ac:dyDescent="0.3">
      <c r="A432" s="63">
        <v>428</v>
      </c>
      <c r="B432" s="90" t="s">
        <v>2180</v>
      </c>
      <c r="C432" s="29" t="s">
        <v>666</v>
      </c>
      <c r="D432" s="11" t="s">
        <v>1032</v>
      </c>
      <c r="E432" s="16">
        <v>42978</v>
      </c>
      <c r="F432" s="24" t="s">
        <v>1034</v>
      </c>
      <c r="G432" s="9" t="s">
        <v>146</v>
      </c>
      <c r="H432" s="7" t="s">
        <v>142</v>
      </c>
      <c r="I432" s="17">
        <v>20000000</v>
      </c>
      <c r="J432" s="70" t="s">
        <v>1150</v>
      </c>
      <c r="K432" s="18" t="s">
        <v>232</v>
      </c>
      <c r="L432" s="8">
        <v>42978</v>
      </c>
      <c r="M432" s="8">
        <v>43099</v>
      </c>
      <c r="N432" s="8">
        <v>43099</v>
      </c>
      <c r="O432" s="15">
        <f t="shared" si="31"/>
        <v>121</v>
      </c>
      <c r="P432" s="45">
        <f t="shared" si="32"/>
        <v>4.0333333333333332</v>
      </c>
      <c r="Q432" s="14" t="str">
        <f t="shared" ca="1" si="33"/>
        <v>EN EJECUCION</v>
      </c>
    </row>
    <row r="433" spans="1:17" s="54" customFormat="1" ht="16.5" thickTop="1" thickBot="1" x14ac:dyDescent="0.3">
      <c r="A433" s="63">
        <v>429</v>
      </c>
      <c r="B433" s="90" t="s">
        <v>2181</v>
      </c>
      <c r="C433" s="29" t="s">
        <v>666</v>
      </c>
      <c r="D433" s="11" t="s">
        <v>30</v>
      </c>
      <c r="E433" s="16">
        <v>42978</v>
      </c>
      <c r="F433" s="24" t="s">
        <v>1051</v>
      </c>
      <c r="G433" s="9" t="s">
        <v>146</v>
      </c>
      <c r="H433" s="7" t="s">
        <v>142</v>
      </c>
      <c r="I433" s="17">
        <v>15840000</v>
      </c>
      <c r="J433" s="11" t="s">
        <v>1052</v>
      </c>
      <c r="K433" s="18" t="s">
        <v>429</v>
      </c>
      <c r="L433" s="8">
        <v>42978</v>
      </c>
      <c r="M433" s="8">
        <v>43099</v>
      </c>
      <c r="N433" s="8">
        <v>43099</v>
      </c>
      <c r="O433" s="15">
        <f t="shared" si="31"/>
        <v>121</v>
      </c>
      <c r="P433" s="45">
        <f t="shared" si="32"/>
        <v>4.0333333333333332</v>
      </c>
      <c r="Q433" s="14" t="str">
        <f t="shared" ca="1" si="33"/>
        <v>EN EJECUCION</v>
      </c>
    </row>
    <row r="434" spans="1:17" s="54" customFormat="1" ht="16.5" thickTop="1" thickBot="1" x14ac:dyDescent="0.3">
      <c r="A434" s="63">
        <v>430</v>
      </c>
      <c r="B434" s="90" t="s">
        <v>2182</v>
      </c>
      <c r="C434" s="29" t="s">
        <v>666</v>
      </c>
      <c r="D434" s="11" t="s">
        <v>1032</v>
      </c>
      <c r="E434" s="16">
        <v>42978</v>
      </c>
      <c r="F434" s="24" t="s">
        <v>1115</v>
      </c>
      <c r="G434" s="9" t="s">
        <v>146</v>
      </c>
      <c r="H434" s="7" t="s">
        <v>143</v>
      </c>
      <c r="I434" s="17">
        <v>6000000</v>
      </c>
      <c r="J434" s="11" t="s">
        <v>1116</v>
      </c>
      <c r="K434" s="18" t="s">
        <v>232</v>
      </c>
      <c r="L434" s="8">
        <v>42979</v>
      </c>
      <c r="M434" s="8">
        <v>43099</v>
      </c>
      <c r="N434" s="8">
        <v>43099</v>
      </c>
      <c r="O434" s="15">
        <f t="shared" si="31"/>
        <v>120</v>
      </c>
      <c r="P434" s="45">
        <f t="shared" si="32"/>
        <v>4</v>
      </c>
      <c r="Q434" s="14" t="str">
        <f t="shared" ca="1" si="33"/>
        <v>EN EJECUCION</v>
      </c>
    </row>
    <row r="435" spans="1:17" s="54" customFormat="1" ht="16.5" thickTop="1" thickBot="1" x14ac:dyDescent="0.3">
      <c r="A435" s="63">
        <v>431</v>
      </c>
      <c r="B435" s="90" t="s">
        <v>2183</v>
      </c>
      <c r="C435" s="29" t="s">
        <v>666</v>
      </c>
      <c r="D435" s="11" t="s">
        <v>251</v>
      </c>
      <c r="E435" s="16">
        <v>42978</v>
      </c>
      <c r="F435" s="24" t="s">
        <v>1026</v>
      </c>
      <c r="G435" s="9" t="s">
        <v>146</v>
      </c>
      <c r="H435" s="7" t="s">
        <v>142</v>
      </c>
      <c r="I435" s="17">
        <v>16000000</v>
      </c>
      <c r="J435" s="11" t="s">
        <v>1027</v>
      </c>
      <c r="K435" s="18" t="s">
        <v>242</v>
      </c>
      <c r="L435" s="8">
        <v>42978</v>
      </c>
      <c r="M435" s="8">
        <v>43099</v>
      </c>
      <c r="N435" s="8">
        <v>43099</v>
      </c>
      <c r="O435" s="15">
        <f t="shared" si="31"/>
        <v>121</v>
      </c>
      <c r="P435" s="45">
        <f t="shared" si="32"/>
        <v>4.0333333333333332</v>
      </c>
      <c r="Q435" s="14" t="str">
        <f t="shared" ca="1" si="33"/>
        <v>EN EJECUCION</v>
      </c>
    </row>
    <row r="436" spans="1:17" s="54" customFormat="1" ht="16.5" thickTop="1" thickBot="1" x14ac:dyDescent="0.3">
      <c r="A436" s="63">
        <v>432</v>
      </c>
      <c r="B436" s="90" t="s">
        <v>2184</v>
      </c>
      <c r="C436" s="29" t="s">
        <v>995</v>
      </c>
      <c r="D436" s="11" t="s">
        <v>251</v>
      </c>
      <c r="E436" s="16">
        <v>42979</v>
      </c>
      <c r="F436" s="24" t="s">
        <v>1117</v>
      </c>
      <c r="G436" s="9" t="s">
        <v>146</v>
      </c>
      <c r="H436" s="7" t="s">
        <v>142</v>
      </c>
      <c r="I436" s="17">
        <v>24000000</v>
      </c>
      <c r="J436" s="11" t="s">
        <v>1118</v>
      </c>
      <c r="K436" s="18" t="s">
        <v>242</v>
      </c>
      <c r="L436" s="8">
        <v>42979</v>
      </c>
      <c r="M436" s="8">
        <v>43100</v>
      </c>
      <c r="N436" s="8">
        <v>43100</v>
      </c>
      <c r="O436" s="15">
        <f t="shared" si="31"/>
        <v>121</v>
      </c>
      <c r="P436" s="45">
        <f t="shared" si="32"/>
        <v>4.0333333333333332</v>
      </c>
      <c r="Q436" s="14" t="str">
        <f t="shared" ca="1" si="33"/>
        <v>EN EJECUCION</v>
      </c>
    </row>
    <row r="437" spans="1:17" s="54" customFormat="1" ht="16.5" thickTop="1" thickBot="1" x14ac:dyDescent="0.3">
      <c r="A437" s="63">
        <v>433</v>
      </c>
      <c r="B437" s="90" t="s">
        <v>2185</v>
      </c>
      <c r="C437" s="29" t="s">
        <v>995</v>
      </c>
      <c r="D437" s="11" t="s">
        <v>251</v>
      </c>
      <c r="E437" s="16">
        <v>42979</v>
      </c>
      <c r="F437" s="24" t="s">
        <v>1098</v>
      </c>
      <c r="G437" s="9" t="s">
        <v>146</v>
      </c>
      <c r="H437" s="7" t="s">
        <v>143</v>
      </c>
      <c r="I437" s="17">
        <v>10000000</v>
      </c>
      <c r="J437" s="11" t="s">
        <v>1099</v>
      </c>
      <c r="K437" s="18" t="s">
        <v>242</v>
      </c>
      <c r="L437" s="8">
        <v>42979</v>
      </c>
      <c r="M437" s="8">
        <v>43100</v>
      </c>
      <c r="N437" s="8">
        <v>43100</v>
      </c>
      <c r="O437" s="15">
        <f t="shared" si="31"/>
        <v>121</v>
      </c>
      <c r="P437" s="45">
        <f t="shared" si="32"/>
        <v>4.0333333333333332</v>
      </c>
      <c r="Q437" s="14" t="str">
        <f t="shared" ca="1" si="33"/>
        <v>EN EJECUCION</v>
      </c>
    </row>
    <row r="438" spans="1:17" s="54" customFormat="1" ht="16.5" thickTop="1" thickBot="1" x14ac:dyDescent="0.3">
      <c r="A438" s="63">
        <v>434</v>
      </c>
      <c r="B438" s="90" t="s">
        <v>2186</v>
      </c>
      <c r="C438" s="29" t="s">
        <v>995</v>
      </c>
      <c r="D438" s="11" t="s">
        <v>62</v>
      </c>
      <c r="E438" s="16">
        <v>42979</v>
      </c>
      <c r="F438" s="24" t="s">
        <v>1009</v>
      </c>
      <c r="G438" s="9" t="s">
        <v>146</v>
      </c>
      <c r="H438" s="7" t="s">
        <v>143</v>
      </c>
      <c r="I438" s="17">
        <v>10000000</v>
      </c>
      <c r="J438" s="11" t="s">
        <v>806</v>
      </c>
      <c r="K438" s="18" t="s">
        <v>128</v>
      </c>
      <c r="L438" s="8">
        <v>42979</v>
      </c>
      <c r="M438" s="8">
        <v>43100</v>
      </c>
      <c r="N438" s="8">
        <v>43100</v>
      </c>
      <c r="O438" s="15">
        <f t="shared" si="31"/>
        <v>121</v>
      </c>
      <c r="P438" s="45">
        <f t="shared" si="32"/>
        <v>4.0333333333333332</v>
      </c>
      <c r="Q438" s="14" t="str">
        <f t="shared" ca="1" si="33"/>
        <v>EN EJECUCION</v>
      </c>
    </row>
    <row r="439" spans="1:17" s="54" customFormat="1" ht="16.5" thickTop="1" thickBot="1" x14ac:dyDescent="0.3">
      <c r="A439" s="63">
        <v>435</v>
      </c>
      <c r="B439" s="90" t="s">
        <v>2187</v>
      </c>
      <c r="C439" s="29" t="s">
        <v>995</v>
      </c>
      <c r="D439" s="11" t="s">
        <v>62</v>
      </c>
      <c r="E439" s="16">
        <v>42979</v>
      </c>
      <c r="F439" s="24" t="s">
        <v>1007</v>
      </c>
      <c r="G439" s="9" t="s">
        <v>146</v>
      </c>
      <c r="H439" s="7" t="s">
        <v>142</v>
      </c>
      <c r="I439" s="17">
        <v>32000000</v>
      </c>
      <c r="J439" s="11" t="s">
        <v>83</v>
      </c>
      <c r="K439" s="18" t="s">
        <v>128</v>
      </c>
      <c r="L439" s="8">
        <v>42979</v>
      </c>
      <c r="M439" s="8">
        <v>43100</v>
      </c>
      <c r="N439" s="8">
        <v>43100</v>
      </c>
      <c r="O439" s="15">
        <f t="shared" si="31"/>
        <v>121</v>
      </c>
      <c r="P439" s="45">
        <f t="shared" si="32"/>
        <v>4.0333333333333332</v>
      </c>
      <c r="Q439" s="14" t="str">
        <f t="shared" ca="1" si="33"/>
        <v>EN EJECUCION</v>
      </c>
    </row>
    <row r="440" spans="1:17" s="54" customFormat="1" ht="16.5" thickTop="1" thickBot="1" x14ac:dyDescent="0.3">
      <c r="A440" s="63">
        <v>436</v>
      </c>
      <c r="B440" s="90" t="s">
        <v>2188</v>
      </c>
      <c r="C440" s="29" t="s">
        <v>995</v>
      </c>
      <c r="D440" s="11" t="s">
        <v>910</v>
      </c>
      <c r="E440" s="16">
        <v>42979</v>
      </c>
      <c r="F440" s="24" t="s">
        <v>1015</v>
      </c>
      <c r="G440" s="9" t="s">
        <v>146</v>
      </c>
      <c r="H440" s="7" t="s">
        <v>142</v>
      </c>
      <c r="I440" s="17">
        <v>13400000</v>
      </c>
      <c r="J440" s="11" t="s">
        <v>1016</v>
      </c>
      <c r="K440" s="18" t="s">
        <v>78</v>
      </c>
      <c r="L440" s="8">
        <v>42979</v>
      </c>
      <c r="M440" s="8">
        <v>43100</v>
      </c>
      <c r="N440" s="8">
        <v>43100</v>
      </c>
      <c r="O440" s="15">
        <f t="shared" si="31"/>
        <v>121</v>
      </c>
      <c r="P440" s="45">
        <f t="shared" si="32"/>
        <v>4.0333333333333332</v>
      </c>
      <c r="Q440" s="14" t="str">
        <f t="shared" ca="1" si="33"/>
        <v>EN EJECUCION</v>
      </c>
    </row>
    <row r="441" spans="1:17" s="54" customFormat="1" ht="16.5" thickTop="1" thickBot="1" x14ac:dyDescent="0.3">
      <c r="A441" s="63">
        <v>437</v>
      </c>
      <c r="B441" s="90" t="s">
        <v>2189</v>
      </c>
      <c r="C441" s="29" t="s">
        <v>995</v>
      </c>
      <c r="D441" s="11" t="s">
        <v>28</v>
      </c>
      <c r="E441" s="16">
        <v>42979</v>
      </c>
      <c r="F441" s="24" t="s">
        <v>1094</v>
      </c>
      <c r="G441" s="9" t="s">
        <v>146</v>
      </c>
      <c r="H441" s="7" t="s">
        <v>142</v>
      </c>
      <c r="I441" s="17">
        <v>18000000</v>
      </c>
      <c r="J441" s="11" t="s">
        <v>810</v>
      </c>
      <c r="K441" s="18" t="s">
        <v>126</v>
      </c>
      <c r="L441" s="8">
        <v>42979</v>
      </c>
      <c r="M441" s="8">
        <v>43100</v>
      </c>
      <c r="N441" s="8" t="s">
        <v>1095</v>
      </c>
      <c r="O441" s="15">
        <f t="shared" si="31"/>
        <v>121</v>
      </c>
      <c r="P441" s="45">
        <f t="shared" si="32"/>
        <v>4.0333333333333332</v>
      </c>
      <c r="Q441" s="14" t="str">
        <f t="shared" ca="1" si="33"/>
        <v>EN EJECUCION</v>
      </c>
    </row>
    <row r="442" spans="1:17" s="54" customFormat="1" ht="16.5" thickTop="1" thickBot="1" x14ac:dyDescent="0.3">
      <c r="A442" s="63">
        <v>438</v>
      </c>
      <c r="B442" s="90" t="s">
        <v>2190</v>
      </c>
      <c r="C442" s="29" t="s">
        <v>995</v>
      </c>
      <c r="D442" s="11" t="s">
        <v>28</v>
      </c>
      <c r="E442" s="16">
        <v>42979</v>
      </c>
      <c r="F442" s="24" t="s">
        <v>1005</v>
      </c>
      <c r="G442" s="9" t="s">
        <v>146</v>
      </c>
      <c r="H442" s="7" t="s">
        <v>142</v>
      </c>
      <c r="I442" s="17">
        <v>28000000</v>
      </c>
      <c r="J442" s="11" t="s">
        <v>1006</v>
      </c>
      <c r="K442" s="18" t="s">
        <v>126</v>
      </c>
      <c r="L442" s="8">
        <v>42979</v>
      </c>
      <c r="M442" s="8">
        <v>43100</v>
      </c>
      <c r="N442" s="8">
        <v>43100</v>
      </c>
      <c r="O442" s="15">
        <f t="shared" si="31"/>
        <v>121</v>
      </c>
      <c r="P442" s="45">
        <f t="shared" si="32"/>
        <v>4.0333333333333332</v>
      </c>
      <c r="Q442" s="14" t="str">
        <f t="shared" ca="1" si="33"/>
        <v>EN EJECUCION</v>
      </c>
    </row>
    <row r="443" spans="1:17" s="54" customFormat="1" ht="16.5" thickTop="1" thickBot="1" x14ac:dyDescent="0.3">
      <c r="A443" s="63">
        <v>439</v>
      </c>
      <c r="B443" s="90" t="s">
        <v>2191</v>
      </c>
      <c r="C443" s="29" t="s">
        <v>995</v>
      </c>
      <c r="D443" s="11" t="s">
        <v>91</v>
      </c>
      <c r="E443" s="16">
        <v>42979</v>
      </c>
      <c r="F443" s="24" t="s">
        <v>1013</v>
      </c>
      <c r="G443" s="9" t="s">
        <v>146</v>
      </c>
      <c r="H443" s="7" t="s">
        <v>143</v>
      </c>
      <c r="I443" s="17">
        <v>13200000</v>
      </c>
      <c r="J443" s="11" t="s">
        <v>1014</v>
      </c>
      <c r="K443" s="18" t="s">
        <v>127</v>
      </c>
      <c r="L443" s="8">
        <v>42979</v>
      </c>
      <c r="M443" s="8">
        <v>43100</v>
      </c>
      <c r="N443" s="8">
        <v>43100</v>
      </c>
      <c r="O443" s="15">
        <f t="shared" si="31"/>
        <v>121</v>
      </c>
      <c r="P443" s="45">
        <f t="shared" si="32"/>
        <v>4.0333333333333332</v>
      </c>
      <c r="Q443" s="14" t="str">
        <f t="shared" ca="1" si="33"/>
        <v>EN EJECUCION</v>
      </c>
    </row>
    <row r="444" spans="1:17" s="54" customFormat="1" ht="16.5" thickTop="1" thickBot="1" x14ac:dyDescent="0.3">
      <c r="A444" s="63">
        <v>440</v>
      </c>
      <c r="B444" s="90" t="s">
        <v>2192</v>
      </c>
      <c r="C444" s="29" t="s">
        <v>995</v>
      </c>
      <c r="D444" s="11" t="s">
        <v>132</v>
      </c>
      <c r="E444" s="16">
        <v>42979</v>
      </c>
      <c r="F444" s="24" t="s">
        <v>998</v>
      </c>
      <c r="G444" s="9" t="s">
        <v>146</v>
      </c>
      <c r="H444" s="7" t="s">
        <v>142</v>
      </c>
      <c r="I444" s="17">
        <v>9000000</v>
      </c>
      <c r="J444" s="11" t="s">
        <v>199</v>
      </c>
      <c r="K444" s="18" t="s">
        <v>129</v>
      </c>
      <c r="L444" s="8">
        <v>42979</v>
      </c>
      <c r="M444" s="8">
        <v>43069</v>
      </c>
      <c r="N444" s="8">
        <v>43069</v>
      </c>
      <c r="O444" s="15">
        <f t="shared" si="31"/>
        <v>90</v>
      </c>
      <c r="P444" s="45">
        <f t="shared" si="32"/>
        <v>3</v>
      </c>
      <c r="Q444" s="14" t="str">
        <f t="shared" ca="1" si="33"/>
        <v>EN EJECUCION</v>
      </c>
    </row>
    <row r="445" spans="1:17" s="54" customFormat="1" ht="16.5" thickTop="1" thickBot="1" x14ac:dyDescent="0.3">
      <c r="A445" s="63">
        <v>441</v>
      </c>
      <c r="B445" s="90" t="s">
        <v>2193</v>
      </c>
      <c r="C445" s="29" t="s">
        <v>995</v>
      </c>
      <c r="D445" s="11" t="s">
        <v>132</v>
      </c>
      <c r="E445" s="16">
        <v>42979</v>
      </c>
      <c r="F445" s="24" t="s">
        <v>1003</v>
      </c>
      <c r="G445" s="9" t="s">
        <v>146</v>
      </c>
      <c r="H445" s="7" t="s">
        <v>142</v>
      </c>
      <c r="I445" s="17">
        <v>32000000</v>
      </c>
      <c r="J445" s="11" t="s">
        <v>5</v>
      </c>
      <c r="K445" s="18" t="s">
        <v>129</v>
      </c>
      <c r="L445" s="8">
        <v>42979</v>
      </c>
      <c r="M445" s="8">
        <v>43100</v>
      </c>
      <c r="N445" s="8">
        <v>43100</v>
      </c>
      <c r="O445" s="15">
        <f t="shared" si="31"/>
        <v>121</v>
      </c>
      <c r="P445" s="45">
        <f t="shared" si="32"/>
        <v>4.0333333333333332</v>
      </c>
      <c r="Q445" s="14" t="str">
        <f t="shared" ca="1" si="33"/>
        <v>EN EJECUCION</v>
      </c>
    </row>
    <row r="446" spans="1:17" s="54" customFormat="1" ht="16.5" thickTop="1" thickBot="1" x14ac:dyDescent="0.3">
      <c r="A446" s="63">
        <v>442</v>
      </c>
      <c r="B446" s="90" t="s">
        <v>2194</v>
      </c>
      <c r="C446" s="29" t="s">
        <v>995</v>
      </c>
      <c r="D446" s="11" t="s">
        <v>62</v>
      </c>
      <c r="E446" s="16">
        <v>42979</v>
      </c>
      <c r="F446" s="24" t="s">
        <v>1031</v>
      </c>
      <c r="G446" s="9" t="s">
        <v>146</v>
      </c>
      <c r="H446" s="7" t="s">
        <v>142</v>
      </c>
      <c r="I446" s="17">
        <v>13400000</v>
      </c>
      <c r="J446" s="11" t="s">
        <v>449</v>
      </c>
      <c r="K446" s="18" t="s">
        <v>128</v>
      </c>
      <c r="L446" s="8">
        <v>42979</v>
      </c>
      <c r="M446" s="8">
        <v>43100</v>
      </c>
      <c r="N446" s="8">
        <v>43100</v>
      </c>
      <c r="O446" s="15">
        <f t="shared" si="31"/>
        <v>121</v>
      </c>
      <c r="P446" s="45">
        <f t="shared" si="32"/>
        <v>4.0333333333333332</v>
      </c>
      <c r="Q446" s="14" t="str">
        <f t="shared" ca="1" si="33"/>
        <v>EN EJECUCION</v>
      </c>
    </row>
    <row r="447" spans="1:17" s="54" customFormat="1" ht="16.5" thickTop="1" thickBot="1" x14ac:dyDescent="0.3">
      <c r="A447" s="63">
        <v>443</v>
      </c>
      <c r="B447" s="90" t="s">
        <v>2195</v>
      </c>
      <c r="C447" s="29" t="s">
        <v>995</v>
      </c>
      <c r="D447" s="11" t="s">
        <v>62</v>
      </c>
      <c r="E447" s="16">
        <v>42979</v>
      </c>
      <c r="F447" s="24" t="s">
        <v>1071</v>
      </c>
      <c r="G447" s="9" t="s">
        <v>146</v>
      </c>
      <c r="H447" s="7" t="s">
        <v>142</v>
      </c>
      <c r="I447" s="17">
        <v>14000000</v>
      </c>
      <c r="J447" s="11" t="s">
        <v>164</v>
      </c>
      <c r="K447" s="18" t="s">
        <v>128</v>
      </c>
      <c r="L447" s="8">
        <v>42979</v>
      </c>
      <c r="M447" s="8">
        <v>43100</v>
      </c>
      <c r="N447" s="8">
        <v>43100</v>
      </c>
      <c r="O447" s="15">
        <f t="shared" si="31"/>
        <v>121</v>
      </c>
      <c r="P447" s="45">
        <f t="shared" si="32"/>
        <v>4.0333333333333332</v>
      </c>
      <c r="Q447" s="14" t="str">
        <f t="shared" ca="1" si="33"/>
        <v>EN EJECUCION</v>
      </c>
    </row>
    <row r="448" spans="1:17" s="54" customFormat="1" ht="16.5" thickTop="1" thickBot="1" x14ac:dyDescent="0.3">
      <c r="A448" s="63">
        <v>444</v>
      </c>
      <c r="B448" s="90" t="s">
        <v>2196</v>
      </c>
      <c r="C448" s="29" t="s">
        <v>995</v>
      </c>
      <c r="D448" s="11" t="s">
        <v>132</v>
      </c>
      <c r="E448" s="16">
        <v>42979</v>
      </c>
      <c r="F448" s="24" t="s">
        <v>999</v>
      </c>
      <c r="G448" s="9" t="s">
        <v>146</v>
      </c>
      <c r="H448" s="7" t="s">
        <v>142</v>
      </c>
      <c r="I448" s="17">
        <v>16000000</v>
      </c>
      <c r="J448" s="11" t="s">
        <v>865</v>
      </c>
      <c r="K448" s="18" t="s">
        <v>129</v>
      </c>
      <c r="L448" s="8">
        <v>42979</v>
      </c>
      <c r="M448" s="8">
        <v>43099</v>
      </c>
      <c r="N448" s="8">
        <v>43099</v>
      </c>
      <c r="O448" s="15">
        <f t="shared" si="31"/>
        <v>120</v>
      </c>
      <c r="P448" s="45">
        <f t="shared" si="32"/>
        <v>4</v>
      </c>
      <c r="Q448" s="14" t="str">
        <f t="shared" ca="1" si="33"/>
        <v>EN EJECUCION</v>
      </c>
    </row>
    <row r="449" spans="1:17" s="54" customFormat="1" ht="16.5" thickTop="1" thickBot="1" x14ac:dyDescent="0.3">
      <c r="A449" s="63">
        <v>445</v>
      </c>
      <c r="B449" s="90" t="s">
        <v>2197</v>
      </c>
      <c r="C449" s="29" t="s">
        <v>995</v>
      </c>
      <c r="D449" s="11" t="s">
        <v>91</v>
      </c>
      <c r="E449" s="16">
        <v>42979</v>
      </c>
      <c r="F449" s="24" t="s">
        <v>1074</v>
      </c>
      <c r="G449" s="9" t="s">
        <v>146</v>
      </c>
      <c r="H449" s="7" t="s">
        <v>143</v>
      </c>
      <c r="I449" s="17">
        <v>11200000</v>
      </c>
      <c r="J449" s="11" t="s">
        <v>95</v>
      </c>
      <c r="K449" s="18" t="s">
        <v>127</v>
      </c>
      <c r="L449" s="8">
        <v>42979</v>
      </c>
      <c r="M449" s="8">
        <v>43100</v>
      </c>
      <c r="N449" s="8">
        <v>43100</v>
      </c>
      <c r="O449" s="15">
        <f t="shared" si="31"/>
        <v>121</v>
      </c>
      <c r="P449" s="45">
        <f t="shared" si="32"/>
        <v>4.0333333333333332</v>
      </c>
      <c r="Q449" s="14" t="str">
        <f t="shared" ca="1" si="33"/>
        <v>EN EJECUCION</v>
      </c>
    </row>
    <row r="450" spans="1:17" s="54" customFormat="1" ht="16.5" thickTop="1" thickBot="1" x14ac:dyDescent="0.3">
      <c r="A450" s="63">
        <v>446</v>
      </c>
      <c r="B450" s="90" t="s">
        <v>2198</v>
      </c>
      <c r="C450" s="29" t="s">
        <v>995</v>
      </c>
      <c r="D450" s="11" t="s">
        <v>31</v>
      </c>
      <c r="E450" s="16">
        <v>42979</v>
      </c>
      <c r="F450" s="24" t="s">
        <v>1030</v>
      </c>
      <c r="G450" s="9" t="s">
        <v>146</v>
      </c>
      <c r="H450" s="7" t="s">
        <v>142</v>
      </c>
      <c r="I450" s="17">
        <v>14000000</v>
      </c>
      <c r="J450" s="11" t="s">
        <v>4</v>
      </c>
      <c r="K450" s="18" t="s">
        <v>284</v>
      </c>
      <c r="L450" s="8">
        <v>42979</v>
      </c>
      <c r="M450" s="8">
        <v>43100</v>
      </c>
      <c r="N450" s="8">
        <v>43100</v>
      </c>
      <c r="O450" s="15">
        <f>M450-L450</f>
        <v>121</v>
      </c>
      <c r="P450" s="45">
        <f t="shared" si="32"/>
        <v>4.0333333333333332</v>
      </c>
      <c r="Q450" s="14" t="str">
        <f t="shared" ca="1" si="33"/>
        <v>EN EJECUCION</v>
      </c>
    </row>
    <row r="451" spans="1:17" s="54" customFormat="1" ht="16.5" thickTop="1" thickBot="1" x14ac:dyDescent="0.3">
      <c r="A451" s="63">
        <v>447</v>
      </c>
      <c r="B451" s="90" t="s">
        <v>2199</v>
      </c>
      <c r="C451" s="29" t="s">
        <v>995</v>
      </c>
      <c r="D451" s="11" t="s">
        <v>29</v>
      </c>
      <c r="E451" s="16">
        <v>42979</v>
      </c>
      <c r="F451" s="24" t="s">
        <v>1173</v>
      </c>
      <c r="G451" s="9" t="s">
        <v>146</v>
      </c>
      <c r="H451" s="7" t="s">
        <v>142</v>
      </c>
      <c r="I451" s="17">
        <v>16000000</v>
      </c>
      <c r="J451" s="11" t="s">
        <v>624</v>
      </c>
      <c r="K451" s="18" t="s">
        <v>81</v>
      </c>
      <c r="L451" s="8">
        <v>42979</v>
      </c>
      <c r="M451" s="8">
        <v>43100</v>
      </c>
      <c r="N451" s="8">
        <v>43100</v>
      </c>
      <c r="O451" s="15">
        <f t="shared" si="31"/>
        <v>121</v>
      </c>
      <c r="P451" s="45">
        <f t="shared" si="32"/>
        <v>4.0333333333333332</v>
      </c>
      <c r="Q451" s="14" t="str">
        <f t="shared" ca="1" si="33"/>
        <v>EN EJECUCION</v>
      </c>
    </row>
    <row r="452" spans="1:17" s="54" customFormat="1" ht="16.5" thickTop="1" thickBot="1" x14ac:dyDescent="0.3">
      <c r="A452" s="63">
        <v>448</v>
      </c>
      <c r="B452" s="90" t="s">
        <v>2200</v>
      </c>
      <c r="C452" s="29" t="s">
        <v>995</v>
      </c>
      <c r="D452" s="11" t="s">
        <v>920</v>
      </c>
      <c r="E452" s="16">
        <v>42979</v>
      </c>
      <c r="F452" s="24" t="s">
        <v>1004</v>
      </c>
      <c r="G452" s="9" t="s">
        <v>146</v>
      </c>
      <c r="H452" s="7" t="s">
        <v>142</v>
      </c>
      <c r="I452" s="17">
        <v>23200000</v>
      </c>
      <c r="J452" s="11" t="s">
        <v>105</v>
      </c>
      <c r="K452" s="18" t="s">
        <v>79</v>
      </c>
      <c r="L452" s="8">
        <v>42979</v>
      </c>
      <c r="M452" s="8">
        <v>43100</v>
      </c>
      <c r="N452" s="8">
        <v>43100</v>
      </c>
      <c r="O452" s="15">
        <f t="shared" si="31"/>
        <v>121</v>
      </c>
      <c r="P452" s="45">
        <f t="shared" si="32"/>
        <v>4.0333333333333332</v>
      </c>
      <c r="Q452" s="14" t="str">
        <f t="shared" ca="1" si="33"/>
        <v>EN EJECUCION</v>
      </c>
    </row>
    <row r="453" spans="1:17" s="54" customFormat="1" ht="16.5" thickTop="1" thickBot="1" x14ac:dyDescent="0.3">
      <c r="A453" s="63">
        <v>449</v>
      </c>
      <c r="B453" s="90" t="s">
        <v>2201</v>
      </c>
      <c r="C453" s="29" t="s">
        <v>995</v>
      </c>
      <c r="D453" s="11" t="s">
        <v>1032</v>
      </c>
      <c r="E453" s="16">
        <v>42979</v>
      </c>
      <c r="F453" s="24" t="s">
        <v>963</v>
      </c>
      <c r="G453" s="9" t="s">
        <v>146</v>
      </c>
      <c r="H453" s="7" t="s">
        <v>142</v>
      </c>
      <c r="I453" s="17">
        <v>20000000</v>
      </c>
      <c r="J453" s="11" t="s">
        <v>652</v>
      </c>
      <c r="K453" s="18" t="s">
        <v>232</v>
      </c>
      <c r="L453" s="8">
        <v>42983</v>
      </c>
      <c r="M453" s="8">
        <v>43100</v>
      </c>
      <c r="N453" s="8">
        <v>43100</v>
      </c>
      <c r="O453" s="15">
        <f t="shared" si="31"/>
        <v>117</v>
      </c>
      <c r="P453" s="45">
        <f t="shared" si="32"/>
        <v>3.9</v>
      </c>
      <c r="Q453" s="14" t="str">
        <f t="shared" ca="1" si="33"/>
        <v>EN EJECUCION</v>
      </c>
    </row>
    <row r="454" spans="1:17" s="54" customFormat="1" ht="16.5" thickTop="1" thickBot="1" x14ac:dyDescent="0.3">
      <c r="A454" s="63">
        <v>450</v>
      </c>
      <c r="B454" s="90" t="s">
        <v>2202</v>
      </c>
      <c r="C454" s="29" t="s">
        <v>995</v>
      </c>
      <c r="D454" s="11" t="s">
        <v>1032</v>
      </c>
      <c r="E454" s="16">
        <v>42982</v>
      </c>
      <c r="F454" s="24" t="s">
        <v>1149</v>
      </c>
      <c r="G454" s="9" t="s">
        <v>146</v>
      </c>
      <c r="H454" s="7" t="s">
        <v>143</v>
      </c>
      <c r="I454" s="17">
        <v>10000000</v>
      </c>
      <c r="J454" s="11" t="s">
        <v>1148</v>
      </c>
      <c r="K454" s="18" t="s">
        <v>232</v>
      </c>
      <c r="L454" s="8">
        <v>42989</v>
      </c>
      <c r="M454" s="8">
        <v>43100</v>
      </c>
      <c r="N454" s="8">
        <v>43100</v>
      </c>
      <c r="O454" s="15">
        <f t="shared" si="31"/>
        <v>111</v>
      </c>
      <c r="P454" s="45">
        <f t="shared" si="32"/>
        <v>3.7</v>
      </c>
      <c r="Q454" s="14" t="str">
        <f t="shared" ca="1" si="33"/>
        <v>EN EJECUCION</v>
      </c>
    </row>
    <row r="455" spans="1:17" s="54" customFormat="1" ht="16.5" thickTop="1" thickBot="1" x14ac:dyDescent="0.3">
      <c r="A455" s="63">
        <v>451</v>
      </c>
      <c r="B455" s="90" t="s">
        <v>2203</v>
      </c>
      <c r="C455" s="29" t="s">
        <v>995</v>
      </c>
      <c r="D455" s="11" t="s">
        <v>11</v>
      </c>
      <c r="E455" s="16">
        <v>42982</v>
      </c>
      <c r="F455" s="24" t="s">
        <v>1069</v>
      </c>
      <c r="G455" s="9" t="s">
        <v>146</v>
      </c>
      <c r="H455" s="7" t="s">
        <v>142</v>
      </c>
      <c r="I455" s="17">
        <v>26000000</v>
      </c>
      <c r="J455" s="11" t="s">
        <v>1070</v>
      </c>
      <c r="K455" s="18" t="s">
        <v>242</v>
      </c>
      <c r="L455" s="8">
        <v>42989</v>
      </c>
      <c r="M455" s="8">
        <v>43100</v>
      </c>
      <c r="N455" s="8">
        <v>43100</v>
      </c>
      <c r="O455" s="15">
        <f t="shared" si="31"/>
        <v>111</v>
      </c>
      <c r="P455" s="45">
        <f t="shared" si="32"/>
        <v>3.7</v>
      </c>
      <c r="Q455" s="14" t="str">
        <f t="shared" ca="1" si="33"/>
        <v>EN EJECUCION</v>
      </c>
    </row>
    <row r="456" spans="1:17" s="54" customFormat="1" ht="16.5" thickTop="1" thickBot="1" x14ac:dyDescent="0.3">
      <c r="A456" s="63">
        <v>452</v>
      </c>
      <c r="B456" s="90" t="s">
        <v>2204</v>
      </c>
      <c r="C456" s="29" t="s">
        <v>995</v>
      </c>
      <c r="D456" s="11" t="s">
        <v>1032</v>
      </c>
      <c r="E456" s="16">
        <v>42983</v>
      </c>
      <c r="F456" s="24" t="s">
        <v>1072</v>
      </c>
      <c r="G456" s="9" t="s">
        <v>146</v>
      </c>
      <c r="H456" s="7" t="s">
        <v>143</v>
      </c>
      <c r="I456" s="17">
        <v>9200000</v>
      </c>
      <c r="J456" s="11" t="s">
        <v>1073</v>
      </c>
      <c r="K456" s="18" t="s">
        <v>232</v>
      </c>
      <c r="L456" s="8">
        <v>42989</v>
      </c>
      <c r="M456" s="8">
        <v>43100</v>
      </c>
      <c r="N456" s="8">
        <v>43100</v>
      </c>
      <c r="O456" s="15">
        <f t="shared" si="31"/>
        <v>111</v>
      </c>
      <c r="P456" s="45">
        <f t="shared" si="32"/>
        <v>3.7</v>
      </c>
      <c r="Q456" s="14" t="str">
        <f t="shared" ca="1" si="33"/>
        <v>EN EJECUCION</v>
      </c>
    </row>
    <row r="457" spans="1:17" s="54" customFormat="1" ht="16.5" thickTop="1" thickBot="1" x14ac:dyDescent="0.3">
      <c r="A457" s="63">
        <v>453</v>
      </c>
      <c r="B457" s="90" t="s">
        <v>2205</v>
      </c>
      <c r="C457" s="29" t="s">
        <v>995</v>
      </c>
      <c r="D457" s="11" t="s">
        <v>132</v>
      </c>
      <c r="E457" s="16">
        <v>42983</v>
      </c>
      <c r="F457" s="24" t="s">
        <v>1000</v>
      </c>
      <c r="G457" s="9" t="s">
        <v>146</v>
      </c>
      <c r="H457" s="7" t="s">
        <v>142</v>
      </c>
      <c r="I457" s="17">
        <v>13300000</v>
      </c>
      <c r="J457" s="11" t="s">
        <v>622</v>
      </c>
      <c r="K457" s="18" t="s">
        <v>129</v>
      </c>
      <c r="L457" s="8">
        <v>42983</v>
      </c>
      <c r="M457" s="8">
        <v>43084</v>
      </c>
      <c r="N457" s="8">
        <v>43084</v>
      </c>
      <c r="O457" s="15">
        <f t="shared" si="31"/>
        <v>101</v>
      </c>
      <c r="P457" s="45">
        <f t="shared" si="32"/>
        <v>3.3666666666666667</v>
      </c>
      <c r="Q457" s="14" t="str">
        <f t="shared" ca="1" si="33"/>
        <v>EN EJECUCION</v>
      </c>
    </row>
    <row r="458" spans="1:17" s="54" customFormat="1" ht="16.5" thickTop="1" thickBot="1" x14ac:dyDescent="0.3">
      <c r="A458" s="63">
        <v>454</v>
      </c>
      <c r="B458" s="90" t="s">
        <v>2206</v>
      </c>
      <c r="C458" s="29" t="s">
        <v>995</v>
      </c>
      <c r="D458" s="11" t="s">
        <v>915</v>
      </c>
      <c r="E458" s="16">
        <v>42983</v>
      </c>
      <c r="F458" s="24" t="s">
        <v>1010</v>
      </c>
      <c r="G458" s="9" t="s">
        <v>146</v>
      </c>
      <c r="H458" s="7" t="s">
        <v>142</v>
      </c>
      <c r="I458" s="17">
        <v>20000000</v>
      </c>
      <c r="J458" s="11" t="s">
        <v>102</v>
      </c>
      <c r="K458" s="18" t="s">
        <v>128</v>
      </c>
      <c r="L458" s="8">
        <v>42983</v>
      </c>
      <c r="M458" s="8">
        <v>43100</v>
      </c>
      <c r="N458" s="8">
        <v>43100</v>
      </c>
      <c r="O458" s="15">
        <f t="shared" si="31"/>
        <v>117</v>
      </c>
      <c r="P458" s="45">
        <f t="shared" si="32"/>
        <v>3.9</v>
      </c>
      <c r="Q458" s="14" t="str">
        <f t="shared" ca="1" si="33"/>
        <v>EN EJECUCION</v>
      </c>
    </row>
    <row r="459" spans="1:17" s="54" customFormat="1" ht="16.5" thickTop="1" thickBot="1" x14ac:dyDescent="0.3">
      <c r="A459" s="63">
        <v>455</v>
      </c>
      <c r="B459" s="90" t="s">
        <v>2207</v>
      </c>
      <c r="C459" s="29" t="s">
        <v>995</v>
      </c>
      <c r="D459" s="11" t="s">
        <v>915</v>
      </c>
      <c r="E459" s="16">
        <v>42983</v>
      </c>
      <c r="F459" s="24" t="s">
        <v>1433</v>
      </c>
      <c r="G459" s="9" t="s">
        <v>146</v>
      </c>
      <c r="H459" s="7" t="s">
        <v>143</v>
      </c>
      <c r="I459" s="17">
        <v>8000000</v>
      </c>
      <c r="J459" s="11" t="s">
        <v>109</v>
      </c>
      <c r="K459" s="18" t="s">
        <v>128</v>
      </c>
      <c r="L459" s="8">
        <v>42983</v>
      </c>
      <c r="M459" s="8">
        <v>43100</v>
      </c>
      <c r="N459" s="8">
        <v>43100</v>
      </c>
      <c r="O459" s="15">
        <f t="shared" si="31"/>
        <v>117</v>
      </c>
      <c r="P459" s="45">
        <f t="shared" si="32"/>
        <v>3.9</v>
      </c>
      <c r="Q459" s="14" t="str">
        <f t="shared" ca="1" si="33"/>
        <v>EN EJECUCION</v>
      </c>
    </row>
    <row r="460" spans="1:17" s="54" customFormat="1" ht="16.5" thickTop="1" thickBot="1" x14ac:dyDescent="0.3">
      <c r="A460" s="63">
        <v>456</v>
      </c>
      <c r="B460" s="90" t="s">
        <v>2208</v>
      </c>
      <c r="C460" s="29" t="s">
        <v>995</v>
      </c>
      <c r="D460" s="11" t="s">
        <v>31</v>
      </c>
      <c r="E460" s="16">
        <v>42983</v>
      </c>
      <c r="F460" s="24" t="s">
        <v>1264</v>
      </c>
      <c r="G460" s="9" t="s">
        <v>146</v>
      </c>
      <c r="H460" s="7" t="s">
        <v>142</v>
      </c>
      <c r="I460" s="17">
        <v>14000000</v>
      </c>
      <c r="J460" s="11" t="s">
        <v>46</v>
      </c>
      <c r="K460" s="18" t="s">
        <v>284</v>
      </c>
      <c r="L460" s="8">
        <v>42983</v>
      </c>
      <c r="M460" s="8">
        <v>43100</v>
      </c>
      <c r="N460" s="8">
        <v>43100</v>
      </c>
      <c r="O460" s="15">
        <f t="shared" si="31"/>
        <v>117</v>
      </c>
      <c r="P460" s="45">
        <f t="shared" si="32"/>
        <v>3.9</v>
      </c>
      <c r="Q460" s="14" t="str">
        <f t="shared" ca="1" si="33"/>
        <v>EN EJECUCION</v>
      </c>
    </row>
    <row r="461" spans="1:17" s="54" customFormat="1" ht="16.5" thickTop="1" thickBot="1" x14ac:dyDescent="0.3">
      <c r="A461" s="63">
        <v>457</v>
      </c>
      <c r="B461" s="90" t="s">
        <v>2209</v>
      </c>
      <c r="C461" s="29" t="s">
        <v>995</v>
      </c>
      <c r="D461" s="11" t="s">
        <v>132</v>
      </c>
      <c r="E461" s="16">
        <v>42983</v>
      </c>
      <c r="F461" s="24" t="s">
        <v>1192</v>
      </c>
      <c r="G461" s="9" t="s">
        <v>148</v>
      </c>
      <c r="H461" s="7" t="s">
        <v>141</v>
      </c>
      <c r="I461" s="17">
        <v>25997533</v>
      </c>
      <c r="J461" s="11" t="s">
        <v>1193</v>
      </c>
      <c r="K461" s="18" t="s">
        <v>129</v>
      </c>
      <c r="L461" s="8">
        <v>42983</v>
      </c>
      <c r="M461" s="8">
        <v>42986</v>
      </c>
      <c r="N461" s="8">
        <v>42986</v>
      </c>
      <c r="O461" s="15">
        <f t="shared" si="31"/>
        <v>3</v>
      </c>
      <c r="P461" s="45">
        <f t="shared" si="32"/>
        <v>0.1</v>
      </c>
      <c r="Q461" s="14" t="str">
        <f t="shared" ca="1" si="33"/>
        <v>TERMINADO</v>
      </c>
    </row>
    <row r="462" spans="1:17" s="54" customFormat="1" ht="16.5" thickTop="1" thickBot="1" x14ac:dyDescent="0.3">
      <c r="A462" s="63">
        <v>458</v>
      </c>
      <c r="B462" s="90" t="s">
        <v>2210</v>
      </c>
      <c r="C462" s="29" t="s">
        <v>995</v>
      </c>
      <c r="D462" s="11" t="s">
        <v>150</v>
      </c>
      <c r="E462" s="16">
        <v>42984</v>
      </c>
      <c r="F462" s="24" t="s">
        <v>1100</v>
      </c>
      <c r="G462" s="9" t="s">
        <v>146</v>
      </c>
      <c r="H462" s="7" t="s">
        <v>143</v>
      </c>
      <c r="I462" s="17">
        <v>8000000</v>
      </c>
      <c r="J462" s="11" t="s">
        <v>239</v>
      </c>
      <c r="K462" s="18" t="s">
        <v>78</v>
      </c>
      <c r="L462" s="8">
        <v>42984</v>
      </c>
      <c r="M462" s="8">
        <v>43100</v>
      </c>
      <c r="N462" s="8">
        <v>43100</v>
      </c>
      <c r="O462" s="15">
        <f t="shared" si="31"/>
        <v>116</v>
      </c>
      <c r="P462" s="45">
        <f t="shared" si="32"/>
        <v>3.8666666666666667</v>
      </c>
      <c r="Q462" s="14" t="str">
        <f t="shared" ca="1" si="33"/>
        <v>EN EJECUCION</v>
      </c>
    </row>
    <row r="463" spans="1:17" s="54" customFormat="1" ht="16.5" thickTop="1" thickBot="1" x14ac:dyDescent="0.3">
      <c r="A463" s="63">
        <v>459</v>
      </c>
      <c r="B463" s="90" t="s">
        <v>2211</v>
      </c>
      <c r="C463" s="29" t="s">
        <v>995</v>
      </c>
      <c r="D463" s="11" t="s">
        <v>11</v>
      </c>
      <c r="E463" s="16">
        <v>42984</v>
      </c>
      <c r="F463" s="24" t="s">
        <v>1028</v>
      </c>
      <c r="G463" s="9" t="s">
        <v>146</v>
      </c>
      <c r="H463" s="7" t="s">
        <v>143</v>
      </c>
      <c r="I463" s="17">
        <v>8000000</v>
      </c>
      <c r="J463" s="11" t="s">
        <v>1029</v>
      </c>
      <c r="K463" s="18" t="s">
        <v>242</v>
      </c>
      <c r="L463" s="8">
        <v>42984</v>
      </c>
      <c r="M463" s="8">
        <v>43100</v>
      </c>
      <c r="N463" s="8">
        <v>43100</v>
      </c>
      <c r="O463" s="15">
        <f t="shared" si="31"/>
        <v>116</v>
      </c>
      <c r="P463" s="45">
        <f t="shared" si="32"/>
        <v>3.8666666666666667</v>
      </c>
      <c r="Q463" s="14" t="str">
        <f t="shared" ca="1" si="33"/>
        <v>EN EJECUCION</v>
      </c>
    </row>
    <row r="464" spans="1:17" s="54" customFormat="1" ht="16.5" thickTop="1" thickBot="1" x14ac:dyDescent="0.3">
      <c r="A464" s="63">
        <v>460</v>
      </c>
      <c r="B464" s="90" t="s">
        <v>2212</v>
      </c>
      <c r="C464" s="29" t="s">
        <v>995</v>
      </c>
      <c r="D464" s="11" t="s">
        <v>920</v>
      </c>
      <c r="E464" s="16">
        <v>42984</v>
      </c>
      <c r="F464" s="24" t="s">
        <v>996</v>
      </c>
      <c r="G464" s="9" t="s">
        <v>146</v>
      </c>
      <c r="H464" s="7" t="s">
        <v>142</v>
      </c>
      <c r="I464" s="17">
        <v>16000000</v>
      </c>
      <c r="J464" s="11" t="s">
        <v>17</v>
      </c>
      <c r="K464" s="18" t="s">
        <v>79</v>
      </c>
      <c r="L464" s="8">
        <v>42984</v>
      </c>
      <c r="M464" s="8">
        <v>43100</v>
      </c>
      <c r="N464" s="8">
        <v>43100</v>
      </c>
      <c r="O464" s="15">
        <f t="shared" si="31"/>
        <v>116</v>
      </c>
      <c r="P464" s="45">
        <f t="shared" si="32"/>
        <v>3.8666666666666667</v>
      </c>
      <c r="Q464" s="14" t="str">
        <f t="shared" ca="1" si="33"/>
        <v>EN EJECUCION</v>
      </c>
    </row>
    <row r="465" spans="1:17" s="54" customFormat="1" ht="16.5" thickTop="1" thickBot="1" x14ac:dyDescent="0.3">
      <c r="A465" s="63">
        <v>461</v>
      </c>
      <c r="B465" s="90" t="s">
        <v>2213</v>
      </c>
      <c r="C465" s="29" t="s">
        <v>995</v>
      </c>
      <c r="D465" s="11" t="s">
        <v>915</v>
      </c>
      <c r="E465" s="16">
        <v>42984</v>
      </c>
      <c r="F465" s="24" t="s">
        <v>1067</v>
      </c>
      <c r="G465" s="9" t="s">
        <v>146</v>
      </c>
      <c r="H465" s="7" t="s">
        <v>142</v>
      </c>
      <c r="I465" s="17">
        <v>28000000</v>
      </c>
      <c r="J465" s="11" t="s">
        <v>92</v>
      </c>
      <c r="K465" s="18" t="s">
        <v>128</v>
      </c>
      <c r="L465" s="8">
        <v>42984</v>
      </c>
      <c r="M465" s="8">
        <v>43100</v>
      </c>
      <c r="N465" s="8">
        <v>43100</v>
      </c>
      <c r="O465" s="15">
        <f t="shared" si="31"/>
        <v>116</v>
      </c>
      <c r="P465" s="45">
        <f t="shared" si="32"/>
        <v>3.8666666666666667</v>
      </c>
      <c r="Q465" s="14" t="str">
        <f t="shared" ca="1" si="33"/>
        <v>EN EJECUCION</v>
      </c>
    </row>
    <row r="466" spans="1:17" s="54" customFormat="1" ht="16.5" thickTop="1" thickBot="1" x14ac:dyDescent="0.3">
      <c r="A466" s="63">
        <v>462</v>
      </c>
      <c r="B466" s="90" t="s">
        <v>2214</v>
      </c>
      <c r="C466" s="29" t="s">
        <v>995</v>
      </c>
      <c r="D466" s="11" t="s">
        <v>915</v>
      </c>
      <c r="E466" s="16">
        <v>42984</v>
      </c>
      <c r="F466" s="24" t="s">
        <v>1066</v>
      </c>
      <c r="G466" s="9" t="s">
        <v>146</v>
      </c>
      <c r="H466" s="7" t="s">
        <v>143</v>
      </c>
      <c r="I466" s="17">
        <v>8050000</v>
      </c>
      <c r="J466" s="11" t="s">
        <v>89</v>
      </c>
      <c r="K466" s="18" t="s">
        <v>128</v>
      </c>
      <c r="L466" s="8">
        <v>42984</v>
      </c>
      <c r="M466" s="8">
        <v>43084</v>
      </c>
      <c r="N466" s="8">
        <v>43084</v>
      </c>
      <c r="O466" s="15">
        <f t="shared" ref="O466:O529" si="34">M466-L466</f>
        <v>100</v>
      </c>
      <c r="P466" s="45">
        <f t="shared" ref="P466:P529" si="35">+O466/30</f>
        <v>3.3333333333333335</v>
      </c>
      <c r="Q466" s="14" t="str">
        <f t="shared" ref="Q466:Q529" ca="1" si="36">IF(L466=0,"",IF($Q$1&gt;M466,"TERMINADO","EN EJECUCION"))</f>
        <v>EN EJECUCION</v>
      </c>
    </row>
    <row r="467" spans="1:17" s="54" customFormat="1" ht="16.5" thickTop="1" thickBot="1" x14ac:dyDescent="0.3">
      <c r="A467" s="63">
        <v>463</v>
      </c>
      <c r="B467" s="90" t="s">
        <v>2215</v>
      </c>
      <c r="C467" s="29" t="s">
        <v>995</v>
      </c>
      <c r="D467" s="11" t="s">
        <v>976</v>
      </c>
      <c r="E467" s="16">
        <v>42984</v>
      </c>
      <c r="F467" s="24" t="s">
        <v>927</v>
      </c>
      <c r="G467" s="9" t="s">
        <v>146</v>
      </c>
      <c r="H467" s="7" t="s">
        <v>142</v>
      </c>
      <c r="I467" s="17">
        <v>13400000</v>
      </c>
      <c r="J467" s="11" t="s">
        <v>645</v>
      </c>
      <c r="K467" s="18" t="s">
        <v>1169</v>
      </c>
      <c r="L467" s="8">
        <v>42984</v>
      </c>
      <c r="M467" s="8">
        <v>43100</v>
      </c>
      <c r="N467" s="8">
        <v>43100</v>
      </c>
      <c r="O467" s="15">
        <f t="shared" si="34"/>
        <v>116</v>
      </c>
      <c r="P467" s="45">
        <f t="shared" si="35"/>
        <v>3.8666666666666667</v>
      </c>
      <c r="Q467" s="14" t="str">
        <f t="shared" ca="1" si="36"/>
        <v>EN EJECUCION</v>
      </c>
    </row>
    <row r="468" spans="1:17" s="54" customFormat="1" ht="16.5" thickTop="1" thickBot="1" x14ac:dyDescent="0.3">
      <c r="A468" s="63">
        <v>464</v>
      </c>
      <c r="B468" s="90" t="s">
        <v>2216</v>
      </c>
      <c r="C468" s="29" t="s">
        <v>995</v>
      </c>
      <c r="D468" s="11" t="s">
        <v>1032</v>
      </c>
      <c r="E468" s="16">
        <v>42984</v>
      </c>
      <c r="F468" s="24" t="s">
        <v>1046</v>
      </c>
      <c r="G468" s="9" t="s">
        <v>146</v>
      </c>
      <c r="H468" s="7" t="s">
        <v>142</v>
      </c>
      <c r="I468" s="17">
        <v>16000000</v>
      </c>
      <c r="J468" s="11" t="s">
        <v>1147</v>
      </c>
      <c r="K468" s="18" t="s">
        <v>232</v>
      </c>
      <c r="L468" s="8">
        <v>42984</v>
      </c>
      <c r="M468" s="8">
        <v>43100</v>
      </c>
      <c r="N468" s="8">
        <v>43100</v>
      </c>
      <c r="O468" s="15">
        <f t="shared" si="34"/>
        <v>116</v>
      </c>
      <c r="P468" s="45">
        <f t="shared" si="35"/>
        <v>3.8666666666666667</v>
      </c>
      <c r="Q468" s="14" t="str">
        <f t="shared" ca="1" si="36"/>
        <v>EN EJECUCION</v>
      </c>
    </row>
    <row r="469" spans="1:17" s="54" customFormat="1" ht="16.5" thickTop="1" thickBot="1" x14ac:dyDescent="0.3">
      <c r="A469" s="63">
        <v>465</v>
      </c>
      <c r="B469" s="90" t="s">
        <v>2217</v>
      </c>
      <c r="C469" s="29" t="s">
        <v>995</v>
      </c>
      <c r="D469" s="11" t="s">
        <v>920</v>
      </c>
      <c r="E469" s="16">
        <v>42984</v>
      </c>
      <c r="F469" s="24" t="s">
        <v>1001</v>
      </c>
      <c r="G469" s="9" t="s">
        <v>146</v>
      </c>
      <c r="H469" s="7" t="s">
        <v>142</v>
      </c>
      <c r="I469" s="17">
        <v>17500000</v>
      </c>
      <c r="J469" s="11" t="s">
        <v>1002</v>
      </c>
      <c r="K469" s="18" t="s">
        <v>79</v>
      </c>
      <c r="L469" s="8">
        <v>42984</v>
      </c>
      <c r="M469" s="8">
        <v>43084</v>
      </c>
      <c r="N469" s="8">
        <v>43084</v>
      </c>
      <c r="O469" s="15">
        <f t="shared" si="34"/>
        <v>100</v>
      </c>
      <c r="P469" s="45">
        <f t="shared" si="35"/>
        <v>3.3333333333333335</v>
      </c>
      <c r="Q469" s="14" t="str">
        <f t="shared" ca="1" si="36"/>
        <v>EN EJECUCION</v>
      </c>
    </row>
    <row r="470" spans="1:17" s="54" customFormat="1" ht="16.5" thickTop="1" thickBot="1" x14ac:dyDescent="0.3">
      <c r="A470" s="63">
        <v>466</v>
      </c>
      <c r="B470" s="90" t="s">
        <v>2218</v>
      </c>
      <c r="C470" s="29" t="s">
        <v>995</v>
      </c>
      <c r="D470" s="11" t="s">
        <v>62</v>
      </c>
      <c r="E470" s="16">
        <v>42984</v>
      </c>
      <c r="F470" s="24" t="s">
        <v>1370</v>
      </c>
      <c r="G470" s="9" t="s">
        <v>146</v>
      </c>
      <c r="H470" s="7" t="s">
        <v>142</v>
      </c>
      <c r="I470" s="17">
        <v>18000000</v>
      </c>
      <c r="J470" s="11" t="s">
        <v>86</v>
      </c>
      <c r="K470" s="18" t="s">
        <v>128</v>
      </c>
      <c r="L470" s="8">
        <v>42984</v>
      </c>
      <c r="M470" s="8">
        <v>43100</v>
      </c>
      <c r="N470" s="8">
        <v>43100</v>
      </c>
      <c r="O470" s="15">
        <f t="shared" si="34"/>
        <v>116</v>
      </c>
      <c r="P470" s="45">
        <f t="shared" si="35"/>
        <v>3.8666666666666667</v>
      </c>
      <c r="Q470" s="14" t="str">
        <f t="shared" ca="1" si="36"/>
        <v>EN EJECUCION</v>
      </c>
    </row>
    <row r="471" spans="1:17" s="54" customFormat="1" ht="16.5" thickTop="1" thickBot="1" x14ac:dyDescent="0.3">
      <c r="A471" s="63">
        <v>467</v>
      </c>
      <c r="B471" s="90" t="s">
        <v>2219</v>
      </c>
      <c r="C471" s="29" t="s">
        <v>995</v>
      </c>
      <c r="D471" s="11" t="s">
        <v>920</v>
      </c>
      <c r="E471" s="16">
        <v>42984</v>
      </c>
      <c r="F471" s="24" t="s">
        <v>1008</v>
      </c>
      <c r="G471" s="9" t="s">
        <v>146</v>
      </c>
      <c r="H471" s="7" t="s">
        <v>142</v>
      </c>
      <c r="I471" s="17">
        <v>20000000</v>
      </c>
      <c r="J471" s="11" t="s">
        <v>106</v>
      </c>
      <c r="K471" s="18" t="s">
        <v>79</v>
      </c>
      <c r="L471" s="8">
        <v>42984</v>
      </c>
      <c r="M471" s="8">
        <v>43100</v>
      </c>
      <c r="N471" s="8">
        <v>43100</v>
      </c>
      <c r="O471" s="15">
        <f t="shared" si="34"/>
        <v>116</v>
      </c>
      <c r="P471" s="45">
        <f t="shared" si="35"/>
        <v>3.8666666666666667</v>
      </c>
      <c r="Q471" s="14" t="str">
        <f t="shared" ca="1" si="36"/>
        <v>EN EJECUCION</v>
      </c>
    </row>
    <row r="472" spans="1:17" s="54" customFormat="1" ht="16.5" thickTop="1" thickBot="1" x14ac:dyDescent="0.3">
      <c r="A472" s="63">
        <v>468</v>
      </c>
      <c r="B472" s="90" t="s">
        <v>2220</v>
      </c>
      <c r="C472" s="29" t="s">
        <v>995</v>
      </c>
      <c r="D472" s="11" t="s">
        <v>910</v>
      </c>
      <c r="E472" s="16">
        <v>42984</v>
      </c>
      <c r="F472" s="24" t="s">
        <v>1017</v>
      </c>
      <c r="G472" s="9" t="s">
        <v>146</v>
      </c>
      <c r="H472" s="7" t="s">
        <v>142</v>
      </c>
      <c r="I472" s="17">
        <v>16000000</v>
      </c>
      <c r="J472" s="11" t="s">
        <v>261</v>
      </c>
      <c r="K472" s="18" t="s">
        <v>78</v>
      </c>
      <c r="L472" s="8">
        <v>42984</v>
      </c>
      <c r="M472" s="8">
        <v>43100</v>
      </c>
      <c r="N472" s="8">
        <v>43100</v>
      </c>
      <c r="O472" s="15">
        <f t="shared" si="34"/>
        <v>116</v>
      </c>
      <c r="P472" s="45">
        <f t="shared" si="35"/>
        <v>3.8666666666666667</v>
      </c>
      <c r="Q472" s="14" t="str">
        <f t="shared" ca="1" si="36"/>
        <v>EN EJECUCION</v>
      </c>
    </row>
    <row r="473" spans="1:17" s="54" customFormat="1" ht="16.5" thickTop="1" thickBot="1" x14ac:dyDescent="0.3">
      <c r="A473" s="63">
        <v>469</v>
      </c>
      <c r="B473" s="90" t="s">
        <v>2221</v>
      </c>
      <c r="C473" s="29" t="s">
        <v>995</v>
      </c>
      <c r="D473" s="11" t="s">
        <v>1032</v>
      </c>
      <c r="E473" s="16">
        <v>42986</v>
      </c>
      <c r="F473" s="24" t="s">
        <v>1044</v>
      </c>
      <c r="G473" s="9" t="s">
        <v>146</v>
      </c>
      <c r="H473" s="7" t="s">
        <v>142</v>
      </c>
      <c r="I473" s="17">
        <v>20000000</v>
      </c>
      <c r="J473" s="11" t="s">
        <v>1045</v>
      </c>
      <c r="K473" s="18" t="s">
        <v>232</v>
      </c>
      <c r="L473" s="8">
        <v>42989</v>
      </c>
      <c r="M473" s="8">
        <v>43100</v>
      </c>
      <c r="N473" s="8">
        <v>43100</v>
      </c>
      <c r="O473" s="15">
        <f t="shared" si="34"/>
        <v>111</v>
      </c>
      <c r="P473" s="45">
        <f t="shared" si="35"/>
        <v>3.7</v>
      </c>
      <c r="Q473" s="14" t="str">
        <f t="shared" ca="1" si="36"/>
        <v>EN EJECUCION</v>
      </c>
    </row>
    <row r="474" spans="1:17" s="54" customFormat="1" ht="16.5" thickTop="1" thickBot="1" x14ac:dyDescent="0.3">
      <c r="A474" s="63">
        <v>470</v>
      </c>
      <c r="B474" s="90" t="s">
        <v>2222</v>
      </c>
      <c r="C474" s="29" t="s">
        <v>995</v>
      </c>
      <c r="D474" s="11" t="s">
        <v>11</v>
      </c>
      <c r="E474" s="16">
        <v>42986</v>
      </c>
      <c r="F474" s="24" t="s">
        <v>1151</v>
      </c>
      <c r="G474" s="9" t="s">
        <v>146</v>
      </c>
      <c r="H474" s="7" t="s">
        <v>143</v>
      </c>
      <c r="I474" s="17">
        <v>12000000</v>
      </c>
      <c r="J474" s="11" t="s">
        <v>1152</v>
      </c>
      <c r="K474" s="18" t="s">
        <v>242</v>
      </c>
      <c r="L474" s="8">
        <v>42986</v>
      </c>
      <c r="M474" s="8">
        <v>43100</v>
      </c>
      <c r="N474" s="8">
        <v>43100</v>
      </c>
      <c r="O474" s="15">
        <f t="shared" si="34"/>
        <v>114</v>
      </c>
      <c r="P474" s="45">
        <f t="shared" si="35"/>
        <v>3.8</v>
      </c>
      <c r="Q474" s="14" t="str">
        <f t="shared" ca="1" si="36"/>
        <v>EN EJECUCION</v>
      </c>
    </row>
    <row r="475" spans="1:17" s="54" customFormat="1" ht="16.5" thickTop="1" thickBot="1" x14ac:dyDescent="0.3">
      <c r="A475" s="63">
        <v>471</v>
      </c>
      <c r="B475" s="90" t="s">
        <v>2223</v>
      </c>
      <c r="C475" s="29" t="s">
        <v>995</v>
      </c>
      <c r="D475" s="11" t="s">
        <v>251</v>
      </c>
      <c r="E475" s="16">
        <v>42986</v>
      </c>
      <c r="F475" s="24" t="s">
        <v>1124</v>
      </c>
      <c r="G475" s="9" t="s">
        <v>146</v>
      </c>
      <c r="H475" s="7" t="s">
        <v>142</v>
      </c>
      <c r="I475" s="17">
        <v>24000000</v>
      </c>
      <c r="J475" s="11" t="s">
        <v>1125</v>
      </c>
      <c r="K475" s="18" t="s">
        <v>242</v>
      </c>
      <c r="L475" s="8">
        <v>42986</v>
      </c>
      <c r="M475" s="8">
        <v>43100</v>
      </c>
      <c r="N475" s="8">
        <v>43100</v>
      </c>
      <c r="O475" s="15">
        <f t="shared" si="34"/>
        <v>114</v>
      </c>
      <c r="P475" s="45">
        <f t="shared" si="35"/>
        <v>3.8</v>
      </c>
      <c r="Q475" s="14" t="str">
        <f t="shared" ca="1" si="36"/>
        <v>EN EJECUCION</v>
      </c>
    </row>
    <row r="476" spans="1:17" s="54" customFormat="1" ht="16.5" thickTop="1" thickBot="1" x14ac:dyDescent="0.3">
      <c r="A476" s="63">
        <v>472</v>
      </c>
      <c r="B476" s="90" t="s">
        <v>2224</v>
      </c>
      <c r="C476" s="29" t="s">
        <v>995</v>
      </c>
      <c r="D476" s="11" t="s">
        <v>62</v>
      </c>
      <c r="E476" s="16">
        <v>42986</v>
      </c>
      <c r="F476" s="24" t="s">
        <v>997</v>
      </c>
      <c r="G476" s="9" t="s">
        <v>146</v>
      </c>
      <c r="H476" s="7" t="s">
        <v>142</v>
      </c>
      <c r="I476" s="17">
        <v>25200000</v>
      </c>
      <c r="J476" s="11" t="s">
        <v>94</v>
      </c>
      <c r="K476" s="18" t="s">
        <v>128</v>
      </c>
      <c r="L476" s="8">
        <v>42986</v>
      </c>
      <c r="M476" s="8">
        <v>43100</v>
      </c>
      <c r="N476" s="8">
        <v>43100</v>
      </c>
      <c r="O476" s="15">
        <f t="shared" si="34"/>
        <v>114</v>
      </c>
      <c r="P476" s="45">
        <f t="shared" si="35"/>
        <v>3.8</v>
      </c>
      <c r="Q476" s="14" t="str">
        <f t="shared" ca="1" si="36"/>
        <v>EN EJECUCION</v>
      </c>
    </row>
    <row r="477" spans="1:17" s="54" customFormat="1" ht="16.5" thickTop="1" thickBot="1" x14ac:dyDescent="0.3">
      <c r="A477" s="63">
        <v>473</v>
      </c>
      <c r="B477" s="90" t="s">
        <v>2225</v>
      </c>
      <c r="C477" s="29" t="s">
        <v>995</v>
      </c>
      <c r="D477" s="11" t="s">
        <v>132</v>
      </c>
      <c r="E477" s="16">
        <v>42986</v>
      </c>
      <c r="F477" s="24" t="s">
        <v>1043</v>
      </c>
      <c r="G477" s="9" t="s">
        <v>146</v>
      </c>
      <c r="H477" s="7" t="s">
        <v>142</v>
      </c>
      <c r="I477" s="17">
        <v>16000000</v>
      </c>
      <c r="J477" s="11" t="s">
        <v>134</v>
      </c>
      <c r="K477" s="18" t="s">
        <v>78</v>
      </c>
      <c r="L477" s="8">
        <v>42990</v>
      </c>
      <c r="M477" s="8">
        <v>43100</v>
      </c>
      <c r="N477" s="8">
        <v>43100</v>
      </c>
      <c r="O477" s="15">
        <f t="shared" si="34"/>
        <v>110</v>
      </c>
      <c r="P477" s="45">
        <f t="shared" si="35"/>
        <v>3.6666666666666665</v>
      </c>
      <c r="Q477" s="14" t="str">
        <f t="shared" ca="1" si="36"/>
        <v>EN EJECUCION</v>
      </c>
    </row>
    <row r="478" spans="1:17" s="54" customFormat="1" ht="16.5" thickTop="1" thickBot="1" x14ac:dyDescent="0.3">
      <c r="A478" s="63">
        <v>474</v>
      </c>
      <c r="B478" s="90" t="s">
        <v>2226</v>
      </c>
      <c r="C478" s="29" t="s">
        <v>995</v>
      </c>
      <c r="D478" s="11" t="s">
        <v>132</v>
      </c>
      <c r="E478" s="16">
        <v>42986</v>
      </c>
      <c r="F478" s="24" t="s">
        <v>1075</v>
      </c>
      <c r="G478" s="9" t="s">
        <v>146</v>
      </c>
      <c r="H478" s="7" t="s">
        <v>142</v>
      </c>
      <c r="I478" s="17">
        <v>21000000</v>
      </c>
      <c r="J478" s="74" t="s">
        <v>138</v>
      </c>
      <c r="K478" s="18" t="s">
        <v>129</v>
      </c>
      <c r="L478" s="8">
        <v>42986</v>
      </c>
      <c r="M478" s="8">
        <v>43095</v>
      </c>
      <c r="N478" s="8" t="s">
        <v>1076</v>
      </c>
      <c r="O478" s="15">
        <f t="shared" si="34"/>
        <v>109</v>
      </c>
      <c r="P478" s="45">
        <f t="shared" si="35"/>
        <v>3.6333333333333333</v>
      </c>
      <c r="Q478" s="14" t="str">
        <f t="shared" ca="1" si="36"/>
        <v>EN EJECUCION</v>
      </c>
    </row>
    <row r="479" spans="1:17" s="54" customFormat="1" ht="16.5" thickTop="1" thickBot="1" x14ac:dyDescent="0.3">
      <c r="A479" s="63">
        <v>475</v>
      </c>
      <c r="B479" s="90" t="s">
        <v>2227</v>
      </c>
      <c r="C479" s="29" t="s">
        <v>995</v>
      </c>
      <c r="D479" s="11" t="s">
        <v>36</v>
      </c>
      <c r="E479" s="16">
        <v>42986</v>
      </c>
      <c r="F479" s="24" t="s">
        <v>1153</v>
      </c>
      <c r="G479" s="9" t="s">
        <v>146</v>
      </c>
      <c r="H479" s="7" t="s">
        <v>142</v>
      </c>
      <c r="I479" s="17">
        <v>5960000</v>
      </c>
      <c r="J479" s="11" t="s">
        <v>1154</v>
      </c>
      <c r="K479" s="18" t="s">
        <v>1155</v>
      </c>
      <c r="L479" s="8">
        <v>42986</v>
      </c>
      <c r="M479" s="8">
        <v>43015</v>
      </c>
      <c r="N479" s="8">
        <v>43015</v>
      </c>
      <c r="O479" s="15">
        <f t="shared" si="34"/>
        <v>29</v>
      </c>
      <c r="P479" s="45">
        <f t="shared" si="35"/>
        <v>0.96666666666666667</v>
      </c>
      <c r="Q479" s="14" t="str">
        <f t="shared" ca="1" si="36"/>
        <v>TERMINADO</v>
      </c>
    </row>
    <row r="480" spans="1:17" s="54" customFormat="1" ht="16.5" thickTop="1" thickBot="1" x14ac:dyDescent="0.3">
      <c r="A480" s="63">
        <v>476</v>
      </c>
      <c r="B480" s="90" t="s">
        <v>2228</v>
      </c>
      <c r="C480" s="29" t="s">
        <v>995</v>
      </c>
      <c r="D480" s="11" t="s">
        <v>910</v>
      </c>
      <c r="E480" s="16">
        <v>42986</v>
      </c>
      <c r="F480" s="24" t="s">
        <v>1205</v>
      </c>
      <c r="G480" s="9" t="s">
        <v>146</v>
      </c>
      <c r="H480" s="7" t="s">
        <v>142</v>
      </c>
      <c r="I480" s="17">
        <v>15000000</v>
      </c>
      <c r="J480" s="11" t="s">
        <v>1206</v>
      </c>
      <c r="K480" s="18" t="s">
        <v>79</v>
      </c>
      <c r="L480" s="8">
        <v>42986</v>
      </c>
      <c r="M480" s="8">
        <v>43100</v>
      </c>
      <c r="N480" s="8">
        <v>43100</v>
      </c>
      <c r="O480" s="15">
        <f t="shared" si="34"/>
        <v>114</v>
      </c>
      <c r="P480" s="45">
        <f t="shared" si="35"/>
        <v>3.8</v>
      </c>
      <c r="Q480" s="14" t="str">
        <f t="shared" ca="1" si="36"/>
        <v>EN EJECUCION</v>
      </c>
    </row>
    <row r="481" spans="1:17" s="54" customFormat="1" ht="16.5" thickTop="1" thickBot="1" x14ac:dyDescent="0.3">
      <c r="A481" s="63">
        <v>477</v>
      </c>
      <c r="B481" s="90" t="s">
        <v>2229</v>
      </c>
      <c r="C481" s="29" t="s">
        <v>995</v>
      </c>
      <c r="D481" s="11" t="s">
        <v>110</v>
      </c>
      <c r="E481" s="16">
        <v>42986</v>
      </c>
      <c r="F481" s="24" t="s">
        <v>1068</v>
      </c>
      <c r="G481" s="9" t="s">
        <v>146</v>
      </c>
      <c r="H481" s="7" t="s">
        <v>142</v>
      </c>
      <c r="I481" s="17">
        <v>15306666</v>
      </c>
      <c r="J481" s="11" t="s">
        <v>198</v>
      </c>
      <c r="K481" s="18" t="s">
        <v>79</v>
      </c>
      <c r="L481" s="8">
        <v>42986</v>
      </c>
      <c r="M481" s="8">
        <v>43100</v>
      </c>
      <c r="N481" s="8">
        <v>43100</v>
      </c>
      <c r="O481" s="15">
        <f t="shared" si="34"/>
        <v>114</v>
      </c>
      <c r="P481" s="45">
        <f t="shared" si="35"/>
        <v>3.8</v>
      </c>
      <c r="Q481" s="14" t="str">
        <f t="shared" ca="1" si="36"/>
        <v>EN EJECUCION</v>
      </c>
    </row>
    <row r="482" spans="1:17" s="54" customFormat="1" ht="16.5" thickTop="1" thickBot="1" x14ac:dyDescent="0.3">
      <c r="A482" s="63">
        <v>478</v>
      </c>
      <c r="B482" s="90" t="s">
        <v>2230</v>
      </c>
      <c r="C482" s="29" t="s">
        <v>995</v>
      </c>
      <c r="D482" s="11" t="s">
        <v>62</v>
      </c>
      <c r="E482" s="16">
        <v>42986</v>
      </c>
      <c r="F482" s="24" t="s">
        <v>1065</v>
      </c>
      <c r="G482" s="9" t="s">
        <v>146</v>
      </c>
      <c r="H482" s="7" t="s">
        <v>142</v>
      </c>
      <c r="I482" s="17">
        <v>20000000</v>
      </c>
      <c r="J482" s="11" t="s">
        <v>155</v>
      </c>
      <c r="K482" s="18" t="s">
        <v>128</v>
      </c>
      <c r="L482" s="8">
        <v>42986</v>
      </c>
      <c r="M482" s="8">
        <v>43100</v>
      </c>
      <c r="N482" s="8">
        <v>43100</v>
      </c>
      <c r="O482" s="15">
        <f t="shared" si="34"/>
        <v>114</v>
      </c>
      <c r="P482" s="45">
        <f t="shared" si="35"/>
        <v>3.8</v>
      </c>
      <c r="Q482" s="14" t="str">
        <f t="shared" ca="1" si="36"/>
        <v>EN EJECUCION</v>
      </c>
    </row>
    <row r="483" spans="1:17" s="54" customFormat="1" ht="16.5" thickTop="1" thickBot="1" x14ac:dyDescent="0.3">
      <c r="A483" s="63">
        <v>479</v>
      </c>
      <c r="B483" s="90" t="s">
        <v>2231</v>
      </c>
      <c r="C483" s="29" t="s">
        <v>995</v>
      </c>
      <c r="D483" s="11" t="s">
        <v>30</v>
      </c>
      <c r="E483" s="16">
        <v>42989</v>
      </c>
      <c r="F483" s="24" t="s">
        <v>1175</v>
      </c>
      <c r="G483" s="9" t="s">
        <v>146</v>
      </c>
      <c r="H483" s="7" t="s">
        <v>142</v>
      </c>
      <c r="I483" s="17">
        <v>6000000</v>
      </c>
      <c r="J483" s="11" t="s">
        <v>1176</v>
      </c>
      <c r="K483" s="18" t="s">
        <v>429</v>
      </c>
      <c r="L483" s="8">
        <v>42978</v>
      </c>
      <c r="M483" s="8">
        <v>43069</v>
      </c>
      <c r="N483" s="8">
        <v>43069</v>
      </c>
      <c r="O483" s="15">
        <f t="shared" si="34"/>
        <v>91</v>
      </c>
      <c r="P483" s="45">
        <f t="shared" si="35"/>
        <v>3.0333333333333332</v>
      </c>
      <c r="Q483" s="14" t="str">
        <f t="shared" ca="1" si="36"/>
        <v>EN EJECUCION</v>
      </c>
    </row>
    <row r="484" spans="1:17" s="54" customFormat="1" ht="16.5" thickTop="1" thickBot="1" x14ac:dyDescent="0.3">
      <c r="A484" s="63">
        <v>480</v>
      </c>
      <c r="B484" s="90" t="s">
        <v>2232</v>
      </c>
      <c r="C484" s="29" t="s">
        <v>995</v>
      </c>
      <c r="D484" s="11" t="s">
        <v>132</v>
      </c>
      <c r="E484" s="16">
        <v>42989</v>
      </c>
      <c r="F484" s="24" t="s">
        <v>1042</v>
      </c>
      <c r="G484" s="9" t="s">
        <v>146</v>
      </c>
      <c r="H484" s="7" t="s">
        <v>143</v>
      </c>
      <c r="I484" s="17">
        <v>11550000</v>
      </c>
      <c r="J484" s="11" t="s">
        <v>929</v>
      </c>
      <c r="K484" s="18" t="s">
        <v>129</v>
      </c>
      <c r="L484" s="8">
        <v>42989</v>
      </c>
      <c r="M484" s="8">
        <v>43084</v>
      </c>
      <c r="N484" s="8">
        <v>43084</v>
      </c>
      <c r="O484" s="15">
        <f t="shared" si="34"/>
        <v>95</v>
      </c>
      <c r="P484" s="45">
        <f t="shared" si="35"/>
        <v>3.1666666666666665</v>
      </c>
      <c r="Q484" s="14" t="str">
        <f t="shared" ca="1" si="36"/>
        <v>EN EJECUCION</v>
      </c>
    </row>
    <row r="485" spans="1:17" s="54" customFormat="1" ht="16.5" thickTop="1" thickBot="1" x14ac:dyDescent="0.3">
      <c r="A485" s="63">
        <v>481</v>
      </c>
      <c r="B485" s="90" t="s">
        <v>2233</v>
      </c>
      <c r="C485" s="29" t="s">
        <v>995</v>
      </c>
      <c r="D485" s="11" t="s">
        <v>91</v>
      </c>
      <c r="E485" s="16">
        <v>42989</v>
      </c>
      <c r="F485" s="24" t="s">
        <v>1020</v>
      </c>
      <c r="G485" s="9" t="s">
        <v>146</v>
      </c>
      <c r="H485" s="7" t="s">
        <v>142</v>
      </c>
      <c r="I485" s="17">
        <v>12833333</v>
      </c>
      <c r="J485" s="11" t="s">
        <v>1021</v>
      </c>
      <c r="K485" s="18" t="s">
        <v>127</v>
      </c>
      <c r="L485" s="8">
        <v>42989</v>
      </c>
      <c r="M485" s="8">
        <v>43100</v>
      </c>
      <c r="N485" s="8">
        <v>43100</v>
      </c>
      <c r="O485" s="15">
        <f t="shared" si="34"/>
        <v>111</v>
      </c>
      <c r="P485" s="45">
        <f t="shared" si="35"/>
        <v>3.7</v>
      </c>
      <c r="Q485" s="14" t="str">
        <f t="shared" ca="1" si="36"/>
        <v>EN EJECUCION</v>
      </c>
    </row>
    <row r="486" spans="1:17" s="54" customFormat="1" ht="16.5" thickTop="1" thickBot="1" x14ac:dyDescent="0.3">
      <c r="A486" s="63">
        <v>482</v>
      </c>
      <c r="B486" s="90" t="s">
        <v>2234</v>
      </c>
      <c r="C486" s="29" t="s">
        <v>995</v>
      </c>
      <c r="D486" s="11" t="s">
        <v>91</v>
      </c>
      <c r="E486" s="16">
        <v>42989</v>
      </c>
      <c r="F486" s="24" t="s">
        <v>1022</v>
      </c>
      <c r="G486" s="9" t="s">
        <v>146</v>
      </c>
      <c r="H486" s="7" t="s">
        <v>143</v>
      </c>
      <c r="I486" s="17">
        <v>8433333</v>
      </c>
      <c r="J486" s="11" t="s">
        <v>65</v>
      </c>
      <c r="K486" s="18" t="s">
        <v>127</v>
      </c>
      <c r="L486" s="8">
        <v>42989</v>
      </c>
      <c r="M486" s="8">
        <v>43100</v>
      </c>
      <c r="N486" s="8">
        <v>43100</v>
      </c>
      <c r="O486" s="15">
        <f t="shared" si="34"/>
        <v>111</v>
      </c>
      <c r="P486" s="45">
        <f t="shared" si="35"/>
        <v>3.7</v>
      </c>
      <c r="Q486" s="14" t="str">
        <f t="shared" ca="1" si="36"/>
        <v>EN EJECUCION</v>
      </c>
    </row>
    <row r="487" spans="1:17" s="54" customFormat="1" ht="16.5" thickTop="1" thickBot="1" x14ac:dyDescent="0.3">
      <c r="A487" s="63">
        <v>483</v>
      </c>
      <c r="B487" s="90" t="s">
        <v>2235</v>
      </c>
      <c r="C487" s="29" t="s">
        <v>995</v>
      </c>
      <c r="D487" s="11" t="s">
        <v>1018</v>
      </c>
      <c r="E487" s="16">
        <v>42989</v>
      </c>
      <c r="F487" s="24" t="s">
        <v>1033</v>
      </c>
      <c r="G487" s="9" t="s">
        <v>146</v>
      </c>
      <c r="H487" s="7" t="s">
        <v>143</v>
      </c>
      <c r="I487" s="17">
        <v>8433333</v>
      </c>
      <c r="J487" s="11" t="s">
        <v>338</v>
      </c>
      <c r="K487" s="82" t="s">
        <v>1019</v>
      </c>
      <c r="L487" s="8">
        <v>42989</v>
      </c>
      <c r="M487" s="8">
        <v>43100</v>
      </c>
      <c r="N487" s="8">
        <v>43100</v>
      </c>
      <c r="O487" s="15">
        <f t="shared" si="34"/>
        <v>111</v>
      </c>
      <c r="P487" s="45">
        <f t="shared" si="35"/>
        <v>3.7</v>
      </c>
      <c r="Q487" s="14" t="str">
        <f t="shared" ca="1" si="36"/>
        <v>EN EJECUCION</v>
      </c>
    </row>
    <row r="488" spans="1:17" s="54" customFormat="1" ht="16.5" thickTop="1" thickBot="1" x14ac:dyDescent="0.3">
      <c r="A488" s="63">
        <v>484</v>
      </c>
      <c r="B488" s="90" t="s">
        <v>2236</v>
      </c>
      <c r="C488" s="29" t="s">
        <v>995</v>
      </c>
      <c r="D488" s="11" t="s">
        <v>1050</v>
      </c>
      <c r="E488" s="16">
        <v>42990</v>
      </c>
      <c r="F488" s="24" t="s">
        <v>1058</v>
      </c>
      <c r="G488" s="9" t="s">
        <v>146</v>
      </c>
      <c r="H488" s="7" t="s">
        <v>142</v>
      </c>
      <c r="I488" s="17">
        <v>25451236</v>
      </c>
      <c r="J488" s="11" t="s">
        <v>1059</v>
      </c>
      <c r="K488" s="18" t="s">
        <v>1060</v>
      </c>
      <c r="L488" s="8">
        <v>42990</v>
      </c>
      <c r="M488" s="8">
        <v>43100</v>
      </c>
      <c r="N488" s="8">
        <v>43100</v>
      </c>
      <c r="O488" s="15">
        <f t="shared" si="34"/>
        <v>110</v>
      </c>
      <c r="P488" s="45">
        <f t="shared" si="35"/>
        <v>3.6666666666666665</v>
      </c>
      <c r="Q488" s="14" t="str">
        <f t="shared" ca="1" si="36"/>
        <v>EN EJECUCION</v>
      </c>
    </row>
    <row r="489" spans="1:17" s="54" customFormat="1" ht="16.5" thickTop="1" thickBot="1" x14ac:dyDescent="0.3">
      <c r="A489" s="63">
        <v>485</v>
      </c>
      <c r="B489" s="90" t="s">
        <v>2237</v>
      </c>
      <c r="C489" s="29" t="s">
        <v>995</v>
      </c>
      <c r="D489" s="11" t="s">
        <v>1032</v>
      </c>
      <c r="E489" s="16">
        <v>42990</v>
      </c>
      <c r="F489" s="24" t="s">
        <v>1034</v>
      </c>
      <c r="G489" s="9" t="s">
        <v>146</v>
      </c>
      <c r="H489" s="7" t="s">
        <v>142</v>
      </c>
      <c r="I489" s="17">
        <v>13860000</v>
      </c>
      <c r="J489" s="11" t="s">
        <v>1035</v>
      </c>
      <c r="K489" s="18" t="s">
        <v>232</v>
      </c>
      <c r="L489" s="8">
        <v>42990</v>
      </c>
      <c r="M489" s="8">
        <v>43096</v>
      </c>
      <c r="N489" s="8">
        <v>43096</v>
      </c>
      <c r="O489" s="15">
        <f t="shared" si="34"/>
        <v>106</v>
      </c>
      <c r="P489" s="45">
        <f t="shared" si="35"/>
        <v>3.5333333333333332</v>
      </c>
      <c r="Q489" s="14" t="str">
        <f t="shared" ca="1" si="36"/>
        <v>EN EJECUCION</v>
      </c>
    </row>
    <row r="490" spans="1:17" s="54" customFormat="1" ht="16.5" thickTop="1" thickBot="1" x14ac:dyDescent="0.3">
      <c r="A490" s="63">
        <v>486</v>
      </c>
      <c r="B490" s="90" t="s">
        <v>2238</v>
      </c>
      <c r="C490" s="29" t="s">
        <v>995</v>
      </c>
      <c r="D490" s="11" t="s">
        <v>251</v>
      </c>
      <c r="E490" s="16">
        <v>42990</v>
      </c>
      <c r="F490" s="24" t="s">
        <v>1048</v>
      </c>
      <c r="G490" s="9" t="s">
        <v>146</v>
      </c>
      <c r="H490" s="7" t="s">
        <v>142</v>
      </c>
      <c r="I490" s="17">
        <v>18000000</v>
      </c>
      <c r="J490" s="11" t="s">
        <v>657</v>
      </c>
      <c r="K490" s="18" t="s">
        <v>242</v>
      </c>
      <c r="L490" s="8">
        <v>42990</v>
      </c>
      <c r="M490" s="8">
        <v>43100</v>
      </c>
      <c r="N490" s="8">
        <v>43100</v>
      </c>
      <c r="O490" s="15">
        <f t="shared" si="34"/>
        <v>110</v>
      </c>
      <c r="P490" s="45">
        <f t="shared" si="35"/>
        <v>3.6666666666666665</v>
      </c>
      <c r="Q490" s="14" t="str">
        <f t="shared" ca="1" si="36"/>
        <v>EN EJECUCION</v>
      </c>
    </row>
    <row r="491" spans="1:17" s="54" customFormat="1" ht="16.5" thickTop="1" thickBot="1" x14ac:dyDescent="0.3">
      <c r="A491" s="63">
        <v>487</v>
      </c>
      <c r="B491" s="90" t="s">
        <v>2239</v>
      </c>
      <c r="C491" s="29" t="s">
        <v>995</v>
      </c>
      <c r="D491" s="11" t="s">
        <v>28</v>
      </c>
      <c r="E491" s="16">
        <v>42990</v>
      </c>
      <c r="F491" s="24" t="s">
        <v>1036</v>
      </c>
      <c r="G491" s="9" t="s">
        <v>146</v>
      </c>
      <c r="H491" s="7" t="s">
        <v>143</v>
      </c>
      <c r="I491" s="17">
        <v>9900000</v>
      </c>
      <c r="J491" s="11" t="s">
        <v>1037</v>
      </c>
      <c r="K491" s="18" t="s">
        <v>126</v>
      </c>
      <c r="L491" s="8">
        <v>42990</v>
      </c>
      <c r="M491" s="8">
        <v>43080</v>
      </c>
      <c r="N491" s="8">
        <v>43080</v>
      </c>
      <c r="O491" s="15">
        <f t="shared" si="34"/>
        <v>90</v>
      </c>
      <c r="P491" s="45">
        <f t="shared" si="35"/>
        <v>3</v>
      </c>
      <c r="Q491" s="14" t="str">
        <f t="shared" ca="1" si="36"/>
        <v>EN EJECUCION</v>
      </c>
    </row>
    <row r="492" spans="1:17" s="54" customFormat="1" ht="16.5" thickTop="1" thickBot="1" x14ac:dyDescent="0.3">
      <c r="A492" s="63">
        <v>488</v>
      </c>
      <c r="B492" s="90" t="s">
        <v>2240</v>
      </c>
      <c r="C492" s="29" t="s">
        <v>995</v>
      </c>
      <c r="D492" s="11" t="s">
        <v>866</v>
      </c>
      <c r="E492" s="16">
        <v>42990</v>
      </c>
      <c r="F492" s="24" t="s">
        <v>1011</v>
      </c>
      <c r="G492" s="9" t="s">
        <v>146</v>
      </c>
      <c r="H492" s="7" t="s">
        <v>142</v>
      </c>
      <c r="I492" s="17">
        <v>15000000</v>
      </c>
      <c r="J492" s="18" t="s">
        <v>1012</v>
      </c>
      <c r="K492" s="18" t="s">
        <v>232</v>
      </c>
      <c r="L492" s="8">
        <v>42990</v>
      </c>
      <c r="M492" s="8">
        <v>43100</v>
      </c>
      <c r="N492" s="8">
        <v>43100</v>
      </c>
      <c r="O492" s="15">
        <f t="shared" si="34"/>
        <v>110</v>
      </c>
      <c r="P492" s="45">
        <f t="shared" si="35"/>
        <v>3.6666666666666665</v>
      </c>
      <c r="Q492" s="14" t="str">
        <f t="shared" ca="1" si="36"/>
        <v>EN EJECUCION</v>
      </c>
    </row>
    <row r="493" spans="1:17" s="54" customFormat="1" ht="16.5" thickTop="1" thickBot="1" x14ac:dyDescent="0.3">
      <c r="A493" s="66">
        <v>489</v>
      </c>
      <c r="B493" s="90" t="s">
        <v>2241</v>
      </c>
      <c r="C493" s="29" t="s">
        <v>995</v>
      </c>
      <c r="D493" s="11" t="s">
        <v>1023</v>
      </c>
      <c r="E493" s="16">
        <v>42990</v>
      </c>
      <c r="F493" s="24" t="s">
        <v>1024</v>
      </c>
      <c r="G493" s="9" t="s">
        <v>146</v>
      </c>
      <c r="H493" s="7" t="s">
        <v>142</v>
      </c>
      <c r="I493" s="17">
        <v>18626666</v>
      </c>
      <c r="J493" s="11" t="s">
        <v>1025</v>
      </c>
      <c r="K493" s="18" t="s">
        <v>242</v>
      </c>
      <c r="L493" s="8">
        <v>42990</v>
      </c>
      <c r="M493" s="8">
        <v>43100</v>
      </c>
      <c r="N493" s="8">
        <v>43100</v>
      </c>
      <c r="O493" s="15">
        <f t="shared" si="34"/>
        <v>110</v>
      </c>
      <c r="P493" s="45">
        <f t="shared" si="35"/>
        <v>3.6666666666666665</v>
      </c>
      <c r="Q493" s="14" t="str">
        <f t="shared" ca="1" si="36"/>
        <v>EN EJECUCION</v>
      </c>
    </row>
    <row r="494" spans="1:17" s="54" customFormat="1" ht="16.5" thickTop="1" thickBot="1" x14ac:dyDescent="0.3">
      <c r="A494" s="63">
        <v>490</v>
      </c>
      <c r="B494" s="90" t="s">
        <v>2242</v>
      </c>
      <c r="C494" s="29" t="s">
        <v>995</v>
      </c>
      <c r="D494" s="11" t="s">
        <v>35</v>
      </c>
      <c r="E494" s="16">
        <v>42990</v>
      </c>
      <c r="F494" s="24" t="s">
        <v>1049</v>
      </c>
      <c r="G494" s="9" t="s">
        <v>146</v>
      </c>
      <c r="H494" s="7" t="s">
        <v>142</v>
      </c>
      <c r="I494" s="17">
        <v>14000000</v>
      </c>
      <c r="J494" s="11" t="s">
        <v>637</v>
      </c>
      <c r="K494" s="18" t="s">
        <v>80</v>
      </c>
      <c r="L494" s="8">
        <v>42990</v>
      </c>
      <c r="M494" s="8">
        <v>43100</v>
      </c>
      <c r="N494" s="8">
        <v>43100</v>
      </c>
      <c r="O494" s="15">
        <f t="shared" si="34"/>
        <v>110</v>
      </c>
      <c r="P494" s="45">
        <f t="shared" si="35"/>
        <v>3.6666666666666665</v>
      </c>
      <c r="Q494" s="14" t="str">
        <f t="shared" ca="1" si="36"/>
        <v>EN EJECUCION</v>
      </c>
    </row>
    <row r="495" spans="1:17" s="54" customFormat="1" ht="16.5" thickTop="1" thickBot="1" x14ac:dyDescent="0.3">
      <c r="A495" s="63">
        <v>491</v>
      </c>
      <c r="B495" s="90" t="s">
        <v>2243</v>
      </c>
      <c r="C495" s="29" t="s">
        <v>995</v>
      </c>
      <c r="D495" s="11" t="s">
        <v>1032</v>
      </c>
      <c r="E495" s="16">
        <v>42990</v>
      </c>
      <c r="F495" s="24" t="s">
        <v>1046</v>
      </c>
      <c r="G495" s="9" t="s">
        <v>146</v>
      </c>
      <c r="H495" s="7" t="s">
        <v>142</v>
      </c>
      <c r="I495" s="17">
        <v>20000000</v>
      </c>
      <c r="J495" s="11" t="s">
        <v>1047</v>
      </c>
      <c r="K495" s="18" t="s">
        <v>232</v>
      </c>
      <c r="L495" s="8">
        <v>42990</v>
      </c>
      <c r="M495" s="8">
        <v>43100</v>
      </c>
      <c r="N495" s="8">
        <v>43100</v>
      </c>
      <c r="O495" s="15">
        <f t="shared" si="34"/>
        <v>110</v>
      </c>
      <c r="P495" s="45">
        <f t="shared" si="35"/>
        <v>3.6666666666666665</v>
      </c>
      <c r="Q495" s="14" t="str">
        <f t="shared" ca="1" si="36"/>
        <v>EN EJECUCION</v>
      </c>
    </row>
    <row r="496" spans="1:17" s="54" customFormat="1" ht="16.5" thickTop="1" thickBot="1" x14ac:dyDescent="0.3">
      <c r="A496" s="63">
        <v>492</v>
      </c>
      <c r="B496" s="90" t="s">
        <v>2244</v>
      </c>
      <c r="C496" s="29" t="s">
        <v>995</v>
      </c>
      <c r="D496" s="11" t="s">
        <v>1054</v>
      </c>
      <c r="E496" s="16">
        <v>42990</v>
      </c>
      <c r="F496" s="24" t="s">
        <v>1055</v>
      </c>
      <c r="G496" s="9" t="s">
        <v>146</v>
      </c>
      <c r="H496" s="7" t="s">
        <v>142</v>
      </c>
      <c r="I496" s="17">
        <v>40574435</v>
      </c>
      <c r="J496" s="11" t="s">
        <v>1056</v>
      </c>
      <c r="K496" s="18" t="s">
        <v>1057</v>
      </c>
      <c r="L496" s="8">
        <v>42990</v>
      </c>
      <c r="M496" s="8">
        <v>43100</v>
      </c>
      <c r="N496" s="8">
        <v>43100</v>
      </c>
      <c r="O496" s="15">
        <f t="shared" si="34"/>
        <v>110</v>
      </c>
      <c r="P496" s="45">
        <f t="shared" si="35"/>
        <v>3.6666666666666665</v>
      </c>
      <c r="Q496" s="14" t="str">
        <f t="shared" ca="1" si="36"/>
        <v>EN EJECUCION</v>
      </c>
    </row>
    <row r="497" spans="1:17" s="54" customFormat="1" ht="16.5" thickTop="1" thickBot="1" x14ac:dyDescent="0.3">
      <c r="A497" s="63">
        <v>493</v>
      </c>
      <c r="B497" s="90" t="s">
        <v>2245</v>
      </c>
      <c r="C497" s="29" t="s">
        <v>995</v>
      </c>
      <c r="D497" s="11" t="s">
        <v>251</v>
      </c>
      <c r="E497" s="16">
        <v>42990</v>
      </c>
      <c r="F497" s="24" t="s">
        <v>1038</v>
      </c>
      <c r="G497" s="9" t="s">
        <v>146</v>
      </c>
      <c r="H497" s="7" t="s">
        <v>143</v>
      </c>
      <c r="I497" s="17">
        <v>10900000</v>
      </c>
      <c r="J497" s="11" t="s">
        <v>1039</v>
      </c>
      <c r="K497" s="18" t="s">
        <v>242</v>
      </c>
      <c r="L497" s="8">
        <v>42990</v>
      </c>
      <c r="M497" s="8">
        <v>43100</v>
      </c>
      <c r="N497" s="8">
        <v>43100</v>
      </c>
      <c r="O497" s="15">
        <f t="shared" si="34"/>
        <v>110</v>
      </c>
      <c r="P497" s="45">
        <f t="shared" si="35"/>
        <v>3.6666666666666665</v>
      </c>
      <c r="Q497" s="14" t="str">
        <f t="shared" ca="1" si="36"/>
        <v>EN EJECUCION</v>
      </c>
    </row>
    <row r="498" spans="1:17" s="54" customFormat="1" ht="16.5" thickTop="1" thickBot="1" x14ac:dyDescent="0.3">
      <c r="A498" s="63">
        <v>494</v>
      </c>
      <c r="B498" s="90" t="s">
        <v>2246</v>
      </c>
      <c r="C498" s="29" t="s">
        <v>995</v>
      </c>
      <c r="D498" s="11" t="s">
        <v>132</v>
      </c>
      <c r="E498" s="16">
        <v>42990</v>
      </c>
      <c r="F498" s="24" t="s">
        <v>1053</v>
      </c>
      <c r="G498" s="9" t="s">
        <v>146</v>
      </c>
      <c r="H498" s="7" t="s">
        <v>143</v>
      </c>
      <c r="I498" s="17">
        <v>11550000</v>
      </c>
      <c r="J498" s="11" t="s">
        <v>48</v>
      </c>
      <c r="K498" s="18" t="s">
        <v>129</v>
      </c>
      <c r="L498" s="8">
        <v>42990</v>
      </c>
      <c r="M498" s="8">
        <v>43096</v>
      </c>
      <c r="N498" s="8">
        <v>43096</v>
      </c>
      <c r="O498" s="15">
        <f t="shared" si="34"/>
        <v>106</v>
      </c>
      <c r="P498" s="45">
        <f t="shared" si="35"/>
        <v>3.5333333333333332</v>
      </c>
      <c r="Q498" s="14" t="str">
        <f t="shared" ca="1" si="36"/>
        <v>EN EJECUCION</v>
      </c>
    </row>
    <row r="499" spans="1:17" s="54" customFormat="1" ht="16.5" thickTop="1" thickBot="1" x14ac:dyDescent="0.3">
      <c r="A499" s="63">
        <v>495</v>
      </c>
      <c r="B499" s="90" t="s">
        <v>2247</v>
      </c>
      <c r="C499" s="29" t="s">
        <v>995</v>
      </c>
      <c r="D499" s="11" t="s">
        <v>28</v>
      </c>
      <c r="E499" s="16">
        <v>42991</v>
      </c>
      <c r="F499" s="24" t="s">
        <v>1040</v>
      </c>
      <c r="G499" s="9" t="s">
        <v>146</v>
      </c>
      <c r="H499" s="7" t="s">
        <v>143</v>
      </c>
      <c r="I499" s="17">
        <v>6000000</v>
      </c>
      <c r="J499" s="11" t="s">
        <v>1041</v>
      </c>
      <c r="K499" s="18" t="s">
        <v>126</v>
      </c>
      <c r="L499" s="8">
        <v>42991</v>
      </c>
      <c r="M499" s="8">
        <v>43100</v>
      </c>
      <c r="N499" s="8">
        <v>43100</v>
      </c>
      <c r="O499" s="15">
        <f t="shared" si="34"/>
        <v>109</v>
      </c>
      <c r="P499" s="45">
        <f t="shared" si="35"/>
        <v>3.6333333333333333</v>
      </c>
      <c r="Q499" s="14" t="str">
        <f t="shared" ca="1" si="36"/>
        <v>EN EJECUCION</v>
      </c>
    </row>
    <row r="500" spans="1:17" s="54" customFormat="1" ht="16.5" thickTop="1" thickBot="1" x14ac:dyDescent="0.3">
      <c r="A500" s="63">
        <v>496</v>
      </c>
      <c r="B500" s="90" t="s">
        <v>2248</v>
      </c>
      <c r="C500" s="29" t="s">
        <v>995</v>
      </c>
      <c r="D500" s="11" t="s">
        <v>132</v>
      </c>
      <c r="E500" s="16">
        <v>42992</v>
      </c>
      <c r="F500" s="24" t="s">
        <v>1062</v>
      </c>
      <c r="G500" s="9" t="s">
        <v>146</v>
      </c>
      <c r="H500" s="7" t="s">
        <v>143</v>
      </c>
      <c r="I500" s="17">
        <v>6000000</v>
      </c>
      <c r="J500" s="11" t="s">
        <v>1063</v>
      </c>
      <c r="K500" s="18" t="s">
        <v>129</v>
      </c>
      <c r="L500" s="8">
        <v>42993</v>
      </c>
      <c r="M500" s="8">
        <v>43083</v>
      </c>
      <c r="N500" s="8">
        <v>43083</v>
      </c>
      <c r="O500" s="15">
        <f t="shared" si="34"/>
        <v>90</v>
      </c>
      <c r="P500" s="45">
        <f t="shared" si="35"/>
        <v>3</v>
      </c>
      <c r="Q500" s="14" t="str">
        <f t="shared" ca="1" si="36"/>
        <v>EN EJECUCION</v>
      </c>
    </row>
    <row r="501" spans="1:17" s="54" customFormat="1" ht="16.5" thickTop="1" thickBot="1" x14ac:dyDescent="0.3">
      <c r="A501" s="63">
        <v>497</v>
      </c>
      <c r="B501" s="90" t="s">
        <v>2249</v>
      </c>
      <c r="C501" s="29" t="s">
        <v>995</v>
      </c>
      <c r="D501" s="11" t="s">
        <v>910</v>
      </c>
      <c r="E501" s="16">
        <v>42992</v>
      </c>
      <c r="F501" s="24" t="s">
        <v>1061</v>
      </c>
      <c r="G501" s="9" t="s">
        <v>146</v>
      </c>
      <c r="H501" s="7" t="s">
        <v>143</v>
      </c>
      <c r="I501" s="17">
        <v>6000000</v>
      </c>
      <c r="J501" s="11" t="s">
        <v>658</v>
      </c>
      <c r="K501" s="18" t="s">
        <v>78</v>
      </c>
      <c r="L501" s="8">
        <v>42992</v>
      </c>
      <c r="M501" s="8">
        <v>43052</v>
      </c>
      <c r="N501" s="8">
        <v>43052</v>
      </c>
      <c r="O501" s="15">
        <f t="shared" si="34"/>
        <v>60</v>
      </c>
      <c r="P501" s="45">
        <f t="shared" si="35"/>
        <v>2</v>
      </c>
      <c r="Q501" s="14" t="str">
        <f t="shared" ca="1" si="36"/>
        <v>TERMINADO</v>
      </c>
    </row>
    <row r="502" spans="1:17" s="54" customFormat="1" ht="16.5" thickTop="1" thickBot="1" x14ac:dyDescent="0.3">
      <c r="A502" s="63">
        <v>498</v>
      </c>
      <c r="B502" s="90" t="s">
        <v>2250</v>
      </c>
      <c r="C502" s="29" t="s">
        <v>995</v>
      </c>
      <c r="D502" s="11" t="s">
        <v>224</v>
      </c>
      <c r="E502" s="16">
        <v>42992</v>
      </c>
      <c r="F502" s="24" t="s">
        <v>1096</v>
      </c>
      <c r="G502" s="9" t="s">
        <v>146</v>
      </c>
      <c r="H502" s="7" t="s">
        <v>142</v>
      </c>
      <c r="I502" s="17">
        <v>36000000</v>
      </c>
      <c r="J502" s="11" t="s">
        <v>1097</v>
      </c>
      <c r="K502" s="18" t="s">
        <v>128</v>
      </c>
      <c r="L502" s="8">
        <v>42992</v>
      </c>
      <c r="M502" s="8">
        <v>43100</v>
      </c>
      <c r="N502" s="8">
        <v>43100</v>
      </c>
      <c r="O502" s="15">
        <f t="shared" si="34"/>
        <v>108</v>
      </c>
      <c r="P502" s="45">
        <f t="shared" si="35"/>
        <v>3.6</v>
      </c>
      <c r="Q502" s="14" t="str">
        <f t="shared" ca="1" si="36"/>
        <v>EN EJECUCION</v>
      </c>
    </row>
    <row r="503" spans="1:17" s="54" customFormat="1" ht="16.5" thickTop="1" thickBot="1" x14ac:dyDescent="0.3">
      <c r="A503" s="63">
        <v>499</v>
      </c>
      <c r="B503" s="90" t="s">
        <v>2251</v>
      </c>
      <c r="C503" s="29" t="s">
        <v>995</v>
      </c>
      <c r="D503" s="11" t="s">
        <v>28</v>
      </c>
      <c r="E503" s="16">
        <v>42992</v>
      </c>
      <c r="F503" s="24" t="s">
        <v>1064</v>
      </c>
      <c r="G503" s="9" t="s">
        <v>146</v>
      </c>
      <c r="H503" s="7" t="s">
        <v>143</v>
      </c>
      <c r="I503" s="17">
        <v>27200000</v>
      </c>
      <c r="J503" s="11" t="s">
        <v>160</v>
      </c>
      <c r="K503" s="18" t="s">
        <v>126</v>
      </c>
      <c r="L503" s="8">
        <v>42992</v>
      </c>
      <c r="M503" s="8">
        <v>43100</v>
      </c>
      <c r="N503" s="8">
        <v>43100</v>
      </c>
      <c r="O503" s="15">
        <f t="shared" si="34"/>
        <v>108</v>
      </c>
      <c r="P503" s="45">
        <f t="shared" si="35"/>
        <v>3.6</v>
      </c>
      <c r="Q503" s="14" t="str">
        <f t="shared" ca="1" si="36"/>
        <v>EN EJECUCION</v>
      </c>
    </row>
    <row r="504" spans="1:17" s="54" customFormat="1" ht="16.5" thickTop="1" thickBot="1" x14ac:dyDescent="0.3">
      <c r="A504" s="63">
        <v>500</v>
      </c>
      <c r="B504" s="90" t="s">
        <v>2252</v>
      </c>
      <c r="C504" s="29" t="s">
        <v>995</v>
      </c>
      <c r="D504" s="11" t="s">
        <v>224</v>
      </c>
      <c r="E504" s="16">
        <v>42992</v>
      </c>
      <c r="F504" s="24" t="s">
        <v>1077</v>
      </c>
      <c r="G504" s="9" t="s">
        <v>146</v>
      </c>
      <c r="H504" s="7" t="s">
        <v>142</v>
      </c>
      <c r="I504" s="17">
        <v>20000000</v>
      </c>
      <c r="J504" s="11" t="s">
        <v>1078</v>
      </c>
      <c r="K504" s="18" t="s">
        <v>128</v>
      </c>
      <c r="L504" s="8">
        <v>42992</v>
      </c>
      <c r="M504" s="8">
        <v>43100</v>
      </c>
      <c r="N504" s="8">
        <v>43100</v>
      </c>
      <c r="O504" s="15">
        <f t="shared" si="34"/>
        <v>108</v>
      </c>
      <c r="P504" s="45">
        <f t="shared" si="35"/>
        <v>3.6</v>
      </c>
      <c r="Q504" s="14" t="str">
        <f t="shared" ca="1" si="36"/>
        <v>EN EJECUCION</v>
      </c>
    </row>
    <row r="505" spans="1:17" s="54" customFormat="1" ht="16.5" thickTop="1" thickBot="1" x14ac:dyDescent="0.3">
      <c r="A505" s="63">
        <v>501</v>
      </c>
      <c r="B505" s="90" t="s">
        <v>2253</v>
      </c>
      <c r="C505" s="29" t="s">
        <v>995</v>
      </c>
      <c r="D505" s="11" t="s">
        <v>28</v>
      </c>
      <c r="E505" s="16">
        <v>42992</v>
      </c>
      <c r="F505" s="24" t="s">
        <v>1088</v>
      </c>
      <c r="G505" s="9" t="s">
        <v>146</v>
      </c>
      <c r="H505" s="7" t="s">
        <v>142</v>
      </c>
      <c r="I505" s="17">
        <v>10500000</v>
      </c>
      <c r="J505" s="11" t="s">
        <v>1089</v>
      </c>
      <c r="K505" s="18" t="s">
        <v>126</v>
      </c>
      <c r="L505" s="8">
        <v>42996</v>
      </c>
      <c r="M505" s="8">
        <v>43086</v>
      </c>
      <c r="N505" s="8">
        <v>43086</v>
      </c>
      <c r="O505" s="15">
        <f t="shared" si="34"/>
        <v>90</v>
      </c>
      <c r="P505" s="45">
        <f t="shared" si="35"/>
        <v>3</v>
      </c>
      <c r="Q505" s="14" t="str">
        <f t="shared" ca="1" si="36"/>
        <v>EN EJECUCION</v>
      </c>
    </row>
    <row r="506" spans="1:17" s="54" customFormat="1" ht="16.5" thickTop="1" thickBot="1" x14ac:dyDescent="0.3">
      <c r="A506" s="63">
        <v>502</v>
      </c>
      <c r="B506" s="90" t="s">
        <v>2254</v>
      </c>
      <c r="C506" s="29" t="s">
        <v>995</v>
      </c>
      <c r="D506" s="11" t="s">
        <v>723</v>
      </c>
      <c r="E506" s="16">
        <v>42992</v>
      </c>
      <c r="F506" s="24" t="s">
        <v>1092</v>
      </c>
      <c r="G506" s="9" t="s">
        <v>146</v>
      </c>
      <c r="H506" s="7" t="s">
        <v>142</v>
      </c>
      <c r="I506" s="17">
        <v>17500000</v>
      </c>
      <c r="J506" s="11" t="s">
        <v>1093</v>
      </c>
      <c r="K506" s="18" t="s">
        <v>429</v>
      </c>
      <c r="L506" s="8">
        <v>42992</v>
      </c>
      <c r="M506" s="8">
        <v>43097</v>
      </c>
      <c r="N506" s="8">
        <v>43097</v>
      </c>
      <c r="O506" s="15">
        <f t="shared" si="34"/>
        <v>105</v>
      </c>
      <c r="P506" s="45">
        <f t="shared" si="35"/>
        <v>3.5</v>
      </c>
      <c r="Q506" s="14" t="str">
        <f t="shared" ca="1" si="36"/>
        <v>EN EJECUCION</v>
      </c>
    </row>
    <row r="507" spans="1:17" s="54" customFormat="1" ht="16.5" thickTop="1" thickBot="1" x14ac:dyDescent="0.3">
      <c r="A507" s="63">
        <v>503</v>
      </c>
      <c r="B507" s="90" t="s">
        <v>2255</v>
      </c>
      <c r="C507" s="29" t="s">
        <v>995</v>
      </c>
      <c r="D507" s="11" t="s">
        <v>28</v>
      </c>
      <c r="E507" s="16">
        <v>42992</v>
      </c>
      <c r="F507" s="24" t="s">
        <v>1079</v>
      </c>
      <c r="G507" s="9" t="s">
        <v>146</v>
      </c>
      <c r="H507" s="7" t="s">
        <v>142</v>
      </c>
      <c r="I507" s="17">
        <v>14667000</v>
      </c>
      <c r="J507" s="11" t="s">
        <v>1080</v>
      </c>
      <c r="K507" s="18" t="s">
        <v>126</v>
      </c>
      <c r="L507" s="8">
        <v>42992</v>
      </c>
      <c r="M507" s="8">
        <v>43100</v>
      </c>
      <c r="N507" s="8">
        <v>43100</v>
      </c>
      <c r="O507" s="15">
        <f t="shared" si="34"/>
        <v>108</v>
      </c>
      <c r="P507" s="45">
        <f t="shared" si="35"/>
        <v>3.6</v>
      </c>
      <c r="Q507" s="14" t="str">
        <f t="shared" ca="1" si="36"/>
        <v>EN EJECUCION</v>
      </c>
    </row>
    <row r="508" spans="1:17" s="54" customFormat="1" ht="16.5" thickTop="1" thickBot="1" x14ac:dyDescent="0.3">
      <c r="A508" s="63">
        <v>504</v>
      </c>
      <c r="B508" s="90" t="s">
        <v>2256</v>
      </c>
      <c r="C508" s="29" t="s">
        <v>995</v>
      </c>
      <c r="D508" s="11" t="s">
        <v>91</v>
      </c>
      <c r="E508" s="16">
        <v>42992</v>
      </c>
      <c r="F508" s="24" t="s">
        <v>1081</v>
      </c>
      <c r="G508" s="9" t="s">
        <v>146</v>
      </c>
      <c r="H508" s="7" t="s">
        <v>142</v>
      </c>
      <c r="I508" s="17">
        <v>18000000</v>
      </c>
      <c r="J508" s="11" t="s">
        <v>1082</v>
      </c>
      <c r="K508" s="18" t="s">
        <v>127</v>
      </c>
      <c r="L508" s="8">
        <v>42992</v>
      </c>
      <c r="M508" s="8">
        <v>43082</v>
      </c>
      <c r="N508" s="8">
        <v>43082</v>
      </c>
      <c r="O508" s="15">
        <f t="shared" si="34"/>
        <v>90</v>
      </c>
      <c r="P508" s="45">
        <f t="shared" si="35"/>
        <v>3</v>
      </c>
      <c r="Q508" s="14" t="str">
        <f t="shared" ca="1" si="36"/>
        <v>EN EJECUCION</v>
      </c>
    </row>
    <row r="509" spans="1:17" s="54" customFormat="1" ht="16.5" thickTop="1" thickBot="1" x14ac:dyDescent="0.3">
      <c r="A509" s="63">
        <v>505</v>
      </c>
      <c r="B509" s="90" t="s">
        <v>2257</v>
      </c>
      <c r="C509" s="29" t="s">
        <v>995</v>
      </c>
      <c r="D509" s="11" t="s">
        <v>876</v>
      </c>
      <c r="E509" s="16">
        <v>42993</v>
      </c>
      <c r="F509" s="24" t="s">
        <v>1083</v>
      </c>
      <c r="G509" s="9" t="s">
        <v>146</v>
      </c>
      <c r="H509" s="7" t="s">
        <v>142</v>
      </c>
      <c r="I509" s="17">
        <v>18333000</v>
      </c>
      <c r="J509" s="11" t="s">
        <v>654</v>
      </c>
      <c r="K509" s="18" t="s">
        <v>274</v>
      </c>
      <c r="L509" s="8">
        <v>42993</v>
      </c>
      <c r="M509" s="8">
        <v>43100</v>
      </c>
      <c r="N509" s="8">
        <v>43100</v>
      </c>
      <c r="O509" s="15">
        <f t="shared" si="34"/>
        <v>107</v>
      </c>
      <c r="P509" s="45">
        <f t="shared" si="35"/>
        <v>3.5666666666666669</v>
      </c>
      <c r="Q509" s="14" t="str">
        <f t="shared" ca="1" si="36"/>
        <v>EN EJECUCION</v>
      </c>
    </row>
    <row r="510" spans="1:17" s="54" customFormat="1" ht="16.5" thickTop="1" thickBot="1" x14ac:dyDescent="0.3">
      <c r="A510" s="63">
        <v>506</v>
      </c>
      <c r="B510" s="90" t="s">
        <v>2258</v>
      </c>
      <c r="C510" s="29" t="s">
        <v>995</v>
      </c>
      <c r="D510" s="11" t="s">
        <v>224</v>
      </c>
      <c r="E510" s="16">
        <v>42993</v>
      </c>
      <c r="F510" s="24" t="s">
        <v>1084</v>
      </c>
      <c r="G510" s="9" t="s">
        <v>146</v>
      </c>
      <c r="H510" s="7" t="s">
        <v>142</v>
      </c>
      <c r="I510" s="17">
        <v>13500000</v>
      </c>
      <c r="J510" s="11" t="s">
        <v>1085</v>
      </c>
      <c r="K510" s="18" t="s">
        <v>128</v>
      </c>
      <c r="L510" s="8">
        <v>42993</v>
      </c>
      <c r="M510" s="8">
        <v>43069</v>
      </c>
      <c r="N510" s="8">
        <v>43069</v>
      </c>
      <c r="O510" s="15">
        <f t="shared" si="34"/>
        <v>76</v>
      </c>
      <c r="P510" s="45">
        <f t="shared" si="35"/>
        <v>2.5333333333333332</v>
      </c>
      <c r="Q510" s="14" t="str">
        <f t="shared" ca="1" si="36"/>
        <v>EN EJECUCION</v>
      </c>
    </row>
    <row r="511" spans="1:17" s="54" customFormat="1" ht="16.5" thickTop="1" thickBot="1" x14ac:dyDescent="0.3">
      <c r="A511" s="63">
        <v>507</v>
      </c>
      <c r="B511" s="90" t="s">
        <v>2259</v>
      </c>
      <c r="C511" s="29" t="s">
        <v>995</v>
      </c>
      <c r="D511" s="11" t="s">
        <v>24</v>
      </c>
      <c r="E511" s="16">
        <v>42993</v>
      </c>
      <c r="F511" s="24" t="s">
        <v>1101</v>
      </c>
      <c r="G511" s="9" t="s">
        <v>146</v>
      </c>
      <c r="H511" s="7" t="s">
        <v>142</v>
      </c>
      <c r="I511" s="17">
        <v>21257333</v>
      </c>
      <c r="J511" s="11" t="s">
        <v>1102</v>
      </c>
      <c r="K511" s="18" t="s">
        <v>169</v>
      </c>
      <c r="L511" s="8">
        <v>42993</v>
      </c>
      <c r="M511" s="8">
        <v>43100</v>
      </c>
      <c r="N511" s="8">
        <v>43100</v>
      </c>
      <c r="O511" s="15">
        <f t="shared" si="34"/>
        <v>107</v>
      </c>
      <c r="P511" s="45">
        <f t="shared" si="35"/>
        <v>3.5666666666666669</v>
      </c>
      <c r="Q511" s="14" t="str">
        <f t="shared" ca="1" si="36"/>
        <v>EN EJECUCION</v>
      </c>
    </row>
    <row r="512" spans="1:17" s="54" customFormat="1" ht="16.5" thickTop="1" thickBot="1" x14ac:dyDescent="0.3">
      <c r="A512" s="63">
        <v>508</v>
      </c>
      <c r="B512" s="90" t="s">
        <v>2260</v>
      </c>
      <c r="C512" s="29" t="s">
        <v>995</v>
      </c>
      <c r="D512" s="11" t="s">
        <v>18</v>
      </c>
      <c r="E512" s="16">
        <v>42993</v>
      </c>
      <c r="F512" s="24" t="s">
        <v>1190</v>
      </c>
      <c r="G512" s="9" t="s">
        <v>146</v>
      </c>
      <c r="H512" s="7" t="s">
        <v>142</v>
      </c>
      <c r="I512" s="17">
        <v>49200000</v>
      </c>
      <c r="J512" s="11" t="s">
        <v>1191</v>
      </c>
      <c r="K512" s="72"/>
      <c r="L512" s="8">
        <v>42993</v>
      </c>
      <c r="M512" s="8">
        <v>43100</v>
      </c>
      <c r="N512" s="8">
        <v>43100</v>
      </c>
      <c r="O512" s="15">
        <f t="shared" si="34"/>
        <v>107</v>
      </c>
      <c r="P512" s="45">
        <f t="shared" si="35"/>
        <v>3.5666666666666669</v>
      </c>
      <c r="Q512" s="14" t="str">
        <f t="shared" ca="1" si="36"/>
        <v>EN EJECUCION</v>
      </c>
    </row>
    <row r="513" spans="1:17" s="54" customFormat="1" ht="16.5" thickTop="1" thickBot="1" x14ac:dyDescent="0.3">
      <c r="A513" s="63">
        <v>509</v>
      </c>
      <c r="B513" s="90" t="s">
        <v>2261</v>
      </c>
      <c r="C513" s="29" t="s">
        <v>995</v>
      </c>
      <c r="D513" s="11" t="s">
        <v>62</v>
      </c>
      <c r="E513" s="16">
        <v>42993</v>
      </c>
      <c r="F513" s="24" t="s">
        <v>1104</v>
      </c>
      <c r="G513" s="9" t="s">
        <v>146</v>
      </c>
      <c r="H513" s="7" t="s">
        <v>142</v>
      </c>
      <c r="I513" s="17">
        <v>17500000</v>
      </c>
      <c r="J513" s="11" t="s">
        <v>1103</v>
      </c>
      <c r="K513" s="18" t="s">
        <v>128</v>
      </c>
      <c r="L513" s="8">
        <v>42993</v>
      </c>
      <c r="M513" s="8">
        <v>43100</v>
      </c>
      <c r="N513" s="8">
        <v>43100</v>
      </c>
      <c r="O513" s="15">
        <f t="shared" si="34"/>
        <v>107</v>
      </c>
      <c r="P513" s="45">
        <f t="shared" si="35"/>
        <v>3.5666666666666669</v>
      </c>
      <c r="Q513" s="14" t="str">
        <f t="shared" ca="1" si="36"/>
        <v>EN EJECUCION</v>
      </c>
    </row>
    <row r="514" spans="1:17" s="54" customFormat="1" ht="16.5" thickTop="1" thickBot="1" x14ac:dyDescent="0.3">
      <c r="A514" s="63">
        <v>510</v>
      </c>
      <c r="B514" s="90" t="s">
        <v>2262</v>
      </c>
      <c r="C514" s="29" t="s">
        <v>995</v>
      </c>
      <c r="D514" s="11" t="s">
        <v>62</v>
      </c>
      <c r="E514" s="16">
        <v>42993</v>
      </c>
      <c r="F514" s="24" t="s">
        <v>1086</v>
      </c>
      <c r="G514" s="9" t="s">
        <v>146</v>
      </c>
      <c r="H514" s="7" t="s">
        <v>143</v>
      </c>
      <c r="I514" s="17">
        <v>8750000</v>
      </c>
      <c r="J514" s="11" t="s">
        <v>1087</v>
      </c>
      <c r="K514" s="18" t="s">
        <v>128</v>
      </c>
      <c r="L514" s="8">
        <v>42993</v>
      </c>
      <c r="M514" s="8">
        <v>43100</v>
      </c>
      <c r="N514" s="8">
        <v>43100</v>
      </c>
      <c r="O514" s="15">
        <f t="shared" si="34"/>
        <v>107</v>
      </c>
      <c r="P514" s="45">
        <f t="shared" si="35"/>
        <v>3.5666666666666669</v>
      </c>
      <c r="Q514" s="14" t="str">
        <f t="shared" ca="1" si="36"/>
        <v>EN EJECUCION</v>
      </c>
    </row>
    <row r="515" spans="1:17" s="54" customFormat="1" ht="16.5" thickTop="1" thickBot="1" x14ac:dyDescent="0.3">
      <c r="A515" s="63">
        <v>511</v>
      </c>
      <c r="B515" s="90" t="s">
        <v>2263</v>
      </c>
      <c r="C515" s="29" t="s">
        <v>995</v>
      </c>
      <c r="D515" s="11" t="s">
        <v>132</v>
      </c>
      <c r="E515" s="16">
        <v>42996</v>
      </c>
      <c r="F515" s="24" t="s">
        <v>1105</v>
      </c>
      <c r="G515" s="9" t="s">
        <v>146</v>
      </c>
      <c r="H515" s="7" t="s">
        <v>143</v>
      </c>
      <c r="I515" s="17">
        <v>4550000</v>
      </c>
      <c r="J515" s="11" t="s">
        <v>436</v>
      </c>
      <c r="K515" s="18" t="s">
        <v>129</v>
      </c>
      <c r="L515" s="8">
        <v>42996</v>
      </c>
      <c r="M515" s="8">
        <v>43100</v>
      </c>
      <c r="N515" s="8">
        <v>43100</v>
      </c>
      <c r="O515" s="15">
        <f t="shared" si="34"/>
        <v>104</v>
      </c>
      <c r="P515" s="45">
        <f t="shared" si="35"/>
        <v>3.4666666666666668</v>
      </c>
      <c r="Q515" s="14" t="str">
        <f t="shared" ca="1" si="36"/>
        <v>EN EJECUCION</v>
      </c>
    </row>
    <row r="516" spans="1:17" s="54" customFormat="1" ht="16.5" thickTop="1" thickBot="1" x14ac:dyDescent="0.3">
      <c r="A516" s="63">
        <v>512</v>
      </c>
      <c r="B516" s="90" t="s">
        <v>2264</v>
      </c>
      <c r="C516" s="29" t="s">
        <v>995</v>
      </c>
      <c r="D516" s="11" t="s">
        <v>24</v>
      </c>
      <c r="E516" s="16">
        <v>42996</v>
      </c>
      <c r="F516" s="24" t="s">
        <v>1106</v>
      </c>
      <c r="G516" s="75" t="s">
        <v>146</v>
      </c>
      <c r="H516" s="7" t="s">
        <v>142</v>
      </c>
      <c r="I516" s="17">
        <v>17160086</v>
      </c>
      <c r="J516" s="11" t="s">
        <v>162</v>
      </c>
      <c r="K516" s="18" t="s">
        <v>169</v>
      </c>
      <c r="L516" s="8">
        <v>42996</v>
      </c>
      <c r="M516" s="8">
        <v>43089</v>
      </c>
      <c r="N516" s="8">
        <v>43089</v>
      </c>
      <c r="O516" s="15">
        <f t="shared" si="34"/>
        <v>93</v>
      </c>
      <c r="P516" s="45">
        <f t="shared" si="35"/>
        <v>3.1</v>
      </c>
      <c r="Q516" s="14" t="str">
        <f t="shared" ca="1" si="36"/>
        <v>EN EJECUCION</v>
      </c>
    </row>
    <row r="517" spans="1:17" s="54" customFormat="1" ht="16.5" thickTop="1" thickBot="1" x14ac:dyDescent="0.3">
      <c r="A517" s="63">
        <v>513</v>
      </c>
      <c r="B517" s="90" t="s">
        <v>2265</v>
      </c>
      <c r="C517" s="29" t="s">
        <v>995</v>
      </c>
      <c r="D517" s="11" t="s">
        <v>132</v>
      </c>
      <c r="E517" s="16">
        <v>42996</v>
      </c>
      <c r="F517" s="24" t="s">
        <v>1107</v>
      </c>
      <c r="G517" s="9" t="s">
        <v>146</v>
      </c>
      <c r="H517" s="7" t="s">
        <v>142</v>
      </c>
      <c r="I517" s="17">
        <v>15750000</v>
      </c>
      <c r="J517" s="11" t="s">
        <v>313</v>
      </c>
      <c r="K517" s="18" t="s">
        <v>129</v>
      </c>
      <c r="L517" s="8">
        <v>42996</v>
      </c>
      <c r="M517" s="8">
        <v>43100</v>
      </c>
      <c r="N517" s="8">
        <v>43100</v>
      </c>
      <c r="O517" s="15">
        <f t="shared" si="34"/>
        <v>104</v>
      </c>
      <c r="P517" s="45">
        <f t="shared" si="35"/>
        <v>3.4666666666666668</v>
      </c>
      <c r="Q517" s="14" t="str">
        <f t="shared" ca="1" si="36"/>
        <v>EN EJECUCION</v>
      </c>
    </row>
    <row r="518" spans="1:17" s="54" customFormat="1" ht="16.5" thickTop="1" thickBot="1" x14ac:dyDescent="0.3">
      <c r="A518" s="63">
        <v>514</v>
      </c>
      <c r="B518" s="90" t="s">
        <v>2266</v>
      </c>
      <c r="C518" s="29" t="s">
        <v>995</v>
      </c>
      <c r="D518" s="11" t="s">
        <v>766</v>
      </c>
      <c r="E518" s="16">
        <v>42996</v>
      </c>
      <c r="F518" s="24" t="s">
        <v>1090</v>
      </c>
      <c r="G518" s="9" t="s">
        <v>146</v>
      </c>
      <c r="H518" s="7" t="s">
        <v>143</v>
      </c>
      <c r="I518" s="17">
        <v>7500000</v>
      </c>
      <c r="J518" s="11" t="s">
        <v>1091</v>
      </c>
      <c r="K518" s="18" t="s">
        <v>175</v>
      </c>
      <c r="L518" s="8">
        <v>42996</v>
      </c>
      <c r="M518" s="8">
        <v>43086</v>
      </c>
      <c r="N518" s="8">
        <v>43086</v>
      </c>
      <c r="O518" s="15">
        <f t="shared" si="34"/>
        <v>90</v>
      </c>
      <c r="P518" s="45">
        <f t="shared" si="35"/>
        <v>3</v>
      </c>
      <c r="Q518" s="14" t="str">
        <f t="shared" ca="1" si="36"/>
        <v>EN EJECUCION</v>
      </c>
    </row>
    <row r="519" spans="1:17" s="76" customFormat="1" ht="16.5" thickTop="1" thickBot="1" x14ac:dyDescent="0.25">
      <c r="A519" s="63">
        <v>515</v>
      </c>
      <c r="B519" s="90" t="s">
        <v>2267</v>
      </c>
      <c r="C519" s="29" t="s">
        <v>995</v>
      </c>
      <c r="D519" s="11" t="s">
        <v>251</v>
      </c>
      <c r="E519" s="16">
        <v>42996</v>
      </c>
      <c r="F519" s="24" t="s">
        <v>1140</v>
      </c>
      <c r="G519" s="9" t="s">
        <v>146</v>
      </c>
      <c r="H519" s="7" t="s">
        <v>142</v>
      </c>
      <c r="I519" s="17">
        <v>23616667</v>
      </c>
      <c r="J519" s="11" t="s">
        <v>1139</v>
      </c>
      <c r="K519" s="18" t="s">
        <v>242</v>
      </c>
      <c r="L519" s="8">
        <v>42996</v>
      </c>
      <c r="M519" s="8">
        <v>43100</v>
      </c>
      <c r="N519" s="8">
        <v>43100</v>
      </c>
      <c r="O519" s="15">
        <f t="shared" si="34"/>
        <v>104</v>
      </c>
      <c r="P519" s="45">
        <f t="shared" si="35"/>
        <v>3.4666666666666668</v>
      </c>
      <c r="Q519" s="15" t="str">
        <f t="shared" ca="1" si="36"/>
        <v>EN EJECUCION</v>
      </c>
    </row>
    <row r="520" spans="1:17" s="54" customFormat="1" ht="16.5" thickTop="1" thickBot="1" x14ac:dyDescent="0.3">
      <c r="A520" s="63">
        <v>516</v>
      </c>
      <c r="B520" s="90" t="s">
        <v>2268</v>
      </c>
      <c r="C520" s="29" t="s">
        <v>995</v>
      </c>
      <c r="D520" s="11" t="s">
        <v>91</v>
      </c>
      <c r="E520" s="16">
        <v>42996</v>
      </c>
      <c r="F520" s="24" t="s">
        <v>1120</v>
      </c>
      <c r="G520" s="9" t="s">
        <v>146</v>
      </c>
      <c r="H520" s="7" t="s">
        <v>143</v>
      </c>
      <c r="I520" s="17">
        <v>8750000</v>
      </c>
      <c r="J520" s="11" t="s">
        <v>70</v>
      </c>
      <c r="K520" s="18" t="s">
        <v>127</v>
      </c>
      <c r="L520" s="8">
        <v>42996</v>
      </c>
      <c r="M520" s="8">
        <v>43100</v>
      </c>
      <c r="N520" s="8">
        <v>43100</v>
      </c>
      <c r="O520" s="15">
        <f t="shared" si="34"/>
        <v>104</v>
      </c>
      <c r="P520" s="45">
        <f t="shared" si="35"/>
        <v>3.4666666666666668</v>
      </c>
      <c r="Q520" s="14" t="str">
        <f t="shared" ca="1" si="36"/>
        <v>EN EJECUCION</v>
      </c>
    </row>
    <row r="521" spans="1:17" s="54" customFormat="1" ht="16.5" thickTop="1" thickBot="1" x14ac:dyDescent="0.3">
      <c r="A521" s="63">
        <v>517</v>
      </c>
      <c r="B521" s="90" t="s">
        <v>2269</v>
      </c>
      <c r="C521" s="29" t="s">
        <v>995</v>
      </c>
      <c r="D521" s="11" t="s">
        <v>32</v>
      </c>
      <c r="E521" s="16">
        <v>42996</v>
      </c>
      <c r="F521" s="24" t="s">
        <v>1121</v>
      </c>
      <c r="G521" s="9" t="s">
        <v>146</v>
      </c>
      <c r="H521" s="7" t="s">
        <v>142</v>
      </c>
      <c r="I521" s="17">
        <v>12000000</v>
      </c>
      <c r="J521" s="11" t="s">
        <v>911</v>
      </c>
      <c r="K521" s="18" t="s">
        <v>274</v>
      </c>
      <c r="L521" s="8">
        <v>42996</v>
      </c>
      <c r="M521" s="8">
        <v>43086</v>
      </c>
      <c r="N521" s="8">
        <v>43086</v>
      </c>
      <c r="O521" s="15">
        <f t="shared" si="34"/>
        <v>90</v>
      </c>
      <c r="P521" s="45">
        <f t="shared" si="35"/>
        <v>3</v>
      </c>
      <c r="Q521" s="14" t="str">
        <f t="shared" ca="1" si="36"/>
        <v>EN EJECUCION</v>
      </c>
    </row>
    <row r="522" spans="1:17" s="54" customFormat="1" ht="16.5" thickTop="1" thickBot="1" x14ac:dyDescent="0.3">
      <c r="A522" s="63">
        <v>518</v>
      </c>
      <c r="B522" s="90" t="s">
        <v>2270</v>
      </c>
      <c r="C522" s="29" t="s">
        <v>995</v>
      </c>
      <c r="D522" s="11" t="s">
        <v>62</v>
      </c>
      <c r="E522" s="16">
        <v>42996</v>
      </c>
      <c r="F522" s="24" t="s">
        <v>1122</v>
      </c>
      <c r="G522" s="9" t="s">
        <v>146</v>
      </c>
      <c r="H522" s="7" t="s">
        <v>142</v>
      </c>
      <c r="I522" s="17">
        <v>17500000</v>
      </c>
      <c r="J522" s="11" t="s">
        <v>1123</v>
      </c>
      <c r="K522" s="18" t="s">
        <v>128</v>
      </c>
      <c r="L522" s="8">
        <v>42996</v>
      </c>
      <c r="M522" s="8">
        <v>43100</v>
      </c>
      <c r="N522" s="8">
        <v>43100</v>
      </c>
      <c r="O522" s="15">
        <f t="shared" si="34"/>
        <v>104</v>
      </c>
      <c r="P522" s="45">
        <f t="shared" si="35"/>
        <v>3.4666666666666668</v>
      </c>
      <c r="Q522" s="14" t="str">
        <f t="shared" ca="1" si="36"/>
        <v>EN EJECUCION</v>
      </c>
    </row>
    <row r="523" spans="1:17" s="54" customFormat="1" ht="16.5" thickTop="1" thickBot="1" x14ac:dyDescent="0.3">
      <c r="A523" s="63">
        <v>519</v>
      </c>
      <c r="B523" s="90" t="s">
        <v>2271</v>
      </c>
      <c r="C523" s="29" t="s">
        <v>995</v>
      </c>
      <c r="D523" s="11" t="s">
        <v>132</v>
      </c>
      <c r="E523" s="16">
        <v>42996</v>
      </c>
      <c r="F523" s="24" t="s">
        <v>1127</v>
      </c>
      <c r="G523" s="9" t="s">
        <v>146</v>
      </c>
      <c r="H523" s="7" t="s">
        <v>143</v>
      </c>
      <c r="I523" s="17">
        <v>8750000</v>
      </c>
      <c r="J523" s="11" t="s">
        <v>43</v>
      </c>
      <c r="K523" s="18" t="s">
        <v>129</v>
      </c>
      <c r="L523" s="8">
        <v>42996</v>
      </c>
      <c r="M523" s="8">
        <v>43100</v>
      </c>
      <c r="N523" s="8">
        <v>43100</v>
      </c>
      <c r="O523" s="15">
        <f t="shared" si="34"/>
        <v>104</v>
      </c>
      <c r="P523" s="45">
        <f t="shared" si="35"/>
        <v>3.4666666666666668</v>
      </c>
      <c r="Q523" s="14" t="str">
        <f t="shared" ca="1" si="36"/>
        <v>EN EJECUCION</v>
      </c>
    </row>
    <row r="524" spans="1:17" s="54" customFormat="1" ht="16.5" thickTop="1" thickBot="1" x14ac:dyDescent="0.3">
      <c r="A524" s="63">
        <v>520</v>
      </c>
      <c r="B524" s="90" t="s">
        <v>2272</v>
      </c>
      <c r="C524" s="29" t="s">
        <v>995</v>
      </c>
      <c r="D524" s="11" t="s">
        <v>62</v>
      </c>
      <c r="E524" s="16">
        <v>42996</v>
      </c>
      <c r="F524" s="24" t="s">
        <v>1128</v>
      </c>
      <c r="G524" s="9" t="s">
        <v>146</v>
      </c>
      <c r="H524" s="7" t="s">
        <v>142</v>
      </c>
      <c r="I524" s="17">
        <v>24000000</v>
      </c>
      <c r="J524" s="11" t="s">
        <v>1129</v>
      </c>
      <c r="K524" s="18" t="s">
        <v>128</v>
      </c>
      <c r="L524" s="8">
        <v>42996</v>
      </c>
      <c r="M524" s="8">
        <v>43100</v>
      </c>
      <c r="N524" s="8">
        <v>43100</v>
      </c>
      <c r="O524" s="15">
        <f t="shared" si="34"/>
        <v>104</v>
      </c>
      <c r="P524" s="45">
        <f t="shared" si="35"/>
        <v>3.4666666666666668</v>
      </c>
      <c r="Q524" s="14" t="str">
        <f t="shared" ca="1" si="36"/>
        <v>EN EJECUCION</v>
      </c>
    </row>
    <row r="525" spans="1:17" s="54" customFormat="1" ht="16.5" thickTop="1" thickBot="1" x14ac:dyDescent="0.3">
      <c r="A525" s="63">
        <v>521</v>
      </c>
      <c r="B525" s="90" t="s">
        <v>2273</v>
      </c>
      <c r="C525" s="29" t="s">
        <v>995</v>
      </c>
      <c r="D525" s="11" t="s">
        <v>24</v>
      </c>
      <c r="E525" s="16">
        <v>42996</v>
      </c>
      <c r="F525" s="24" t="s">
        <v>1130</v>
      </c>
      <c r="G525" s="9" t="s">
        <v>146</v>
      </c>
      <c r="H525" s="7" t="s">
        <v>143</v>
      </c>
      <c r="I525" s="17">
        <v>10700000</v>
      </c>
      <c r="J525" s="11" t="s">
        <v>1131</v>
      </c>
      <c r="K525" s="18" t="s">
        <v>169</v>
      </c>
      <c r="L525" s="8">
        <v>42996</v>
      </c>
      <c r="M525" s="8">
        <v>43100</v>
      </c>
      <c r="N525" s="8">
        <v>43100</v>
      </c>
      <c r="O525" s="15">
        <f t="shared" si="34"/>
        <v>104</v>
      </c>
      <c r="P525" s="45">
        <f t="shared" si="35"/>
        <v>3.4666666666666668</v>
      </c>
      <c r="Q525" s="14" t="str">
        <f t="shared" ca="1" si="36"/>
        <v>EN EJECUCION</v>
      </c>
    </row>
    <row r="526" spans="1:17" s="54" customFormat="1" ht="16.5" thickTop="1" thickBot="1" x14ac:dyDescent="0.3">
      <c r="A526" s="63">
        <v>522</v>
      </c>
      <c r="B526" s="90" t="s">
        <v>2274</v>
      </c>
      <c r="C526" s="29" t="s">
        <v>995</v>
      </c>
      <c r="D526" s="11" t="s">
        <v>91</v>
      </c>
      <c r="E526" s="16">
        <v>42997</v>
      </c>
      <c r="F526" s="24" t="s">
        <v>1132</v>
      </c>
      <c r="G526" s="9" t="s">
        <v>146</v>
      </c>
      <c r="H526" s="7" t="s">
        <v>142</v>
      </c>
      <c r="I526" s="17">
        <v>21000000</v>
      </c>
      <c r="J526" s="11" t="s">
        <v>248</v>
      </c>
      <c r="K526" s="18" t="s">
        <v>127</v>
      </c>
      <c r="L526" s="8">
        <v>42997</v>
      </c>
      <c r="M526" s="8">
        <v>43100</v>
      </c>
      <c r="N526" s="8">
        <v>43100</v>
      </c>
      <c r="O526" s="15">
        <f t="shared" si="34"/>
        <v>103</v>
      </c>
      <c r="P526" s="45">
        <f t="shared" si="35"/>
        <v>3.4333333333333331</v>
      </c>
      <c r="Q526" s="14" t="str">
        <f t="shared" ca="1" si="36"/>
        <v>EN EJECUCION</v>
      </c>
    </row>
    <row r="527" spans="1:17" s="54" customFormat="1" ht="16.5" thickTop="1" thickBot="1" x14ac:dyDescent="0.3">
      <c r="A527" s="63">
        <v>523</v>
      </c>
      <c r="B527" s="90" t="s">
        <v>2275</v>
      </c>
      <c r="C527" s="29" t="s">
        <v>995</v>
      </c>
      <c r="D527" s="11" t="s">
        <v>983</v>
      </c>
      <c r="E527" s="16">
        <v>42997</v>
      </c>
      <c r="F527" s="24" t="s">
        <v>1164</v>
      </c>
      <c r="G527" s="9" t="s">
        <v>146</v>
      </c>
      <c r="H527" s="7" t="s">
        <v>142</v>
      </c>
      <c r="I527" s="17">
        <v>5000000</v>
      </c>
      <c r="J527" s="11" t="s">
        <v>1165</v>
      </c>
      <c r="K527" s="18" t="s">
        <v>126</v>
      </c>
      <c r="L527" s="8">
        <v>42997</v>
      </c>
      <c r="M527" s="8">
        <v>43026</v>
      </c>
      <c r="N527" s="8">
        <v>43026</v>
      </c>
      <c r="O527" s="15">
        <f t="shared" si="34"/>
        <v>29</v>
      </c>
      <c r="P527" s="45">
        <f t="shared" si="35"/>
        <v>0.96666666666666667</v>
      </c>
      <c r="Q527" s="14" t="str">
        <f t="shared" ca="1" si="36"/>
        <v>TERMINADO</v>
      </c>
    </row>
    <row r="528" spans="1:17" s="54" customFormat="1" ht="16.5" thickTop="1" thickBot="1" x14ac:dyDescent="0.3">
      <c r="A528" s="63">
        <v>524</v>
      </c>
      <c r="B528" s="90" t="s">
        <v>2276</v>
      </c>
      <c r="C528" s="29" t="s">
        <v>995</v>
      </c>
      <c r="D528" s="11" t="s">
        <v>31</v>
      </c>
      <c r="E528" s="16">
        <v>42997</v>
      </c>
      <c r="F528" s="24" t="s">
        <v>1133</v>
      </c>
      <c r="G528" s="9" t="s">
        <v>146</v>
      </c>
      <c r="H528" s="7" t="s">
        <v>142</v>
      </c>
      <c r="I528" s="17">
        <v>12000000</v>
      </c>
      <c r="J528" s="11" t="s">
        <v>336</v>
      </c>
      <c r="K528" s="18" t="s">
        <v>284</v>
      </c>
      <c r="L528" s="8">
        <v>42997</v>
      </c>
      <c r="M528" s="8">
        <v>43087</v>
      </c>
      <c r="N528" s="8">
        <v>43087</v>
      </c>
      <c r="O528" s="15">
        <f t="shared" si="34"/>
        <v>90</v>
      </c>
      <c r="P528" s="45">
        <f t="shared" si="35"/>
        <v>3</v>
      </c>
      <c r="Q528" s="14" t="str">
        <f t="shared" ca="1" si="36"/>
        <v>EN EJECUCION</v>
      </c>
    </row>
    <row r="529" spans="1:17" s="54" customFormat="1" ht="16.5" thickTop="1" thickBot="1" x14ac:dyDescent="0.3">
      <c r="A529" s="63">
        <v>525</v>
      </c>
      <c r="B529" s="90" t="s">
        <v>2277</v>
      </c>
      <c r="C529" s="29" t="s">
        <v>995</v>
      </c>
      <c r="D529" s="11" t="s">
        <v>28</v>
      </c>
      <c r="E529" s="16">
        <v>42997</v>
      </c>
      <c r="F529" s="24" t="s">
        <v>1166</v>
      </c>
      <c r="G529" s="9" t="s">
        <v>146</v>
      </c>
      <c r="H529" s="7" t="s">
        <v>142</v>
      </c>
      <c r="I529" s="17">
        <v>13475000</v>
      </c>
      <c r="J529" s="11" t="s">
        <v>286</v>
      </c>
      <c r="K529" s="18" t="s">
        <v>126</v>
      </c>
      <c r="L529" s="8">
        <v>42997</v>
      </c>
      <c r="M529" s="8">
        <v>43100</v>
      </c>
      <c r="N529" s="8">
        <v>43100</v>
      </c>
      <c r="O529" s="15">
        <f t="shared" si="34"/>
        <v>103</v>
      </c>
      <c r="P529" s="45">
        <f t="shared" si="35"/>
        <v>3.4333333333333331</v>
      </c>
      <c r="Q529" s="14" t="str">
        <f t="shared" ca="1" si="36"/>
        <v>EN EJECUCION</v>
      </c>
    </row>
    <row r="530" spans="1:17" s="54" customFormat="1" ht="16.5" thickTop="1" thickBot="1" x14ac:dyDescent="0.3">
      <c r="A530" s="63">
        <v>526</v>
      </c>
      <c r="B530" s="90" t="s">
        <v>2278</v>
      </c>
      <c r="C530" s="29" t="s">
        <v>995</v>
      </c>
      <c r="D530" s="11" t="s">
        <v>110</v>
      </c>
      <c r="E530" s="16">
        <v>42997</v>
      </c>
      <c r="F530" s="24" t="s">
        <v>1134</v>
      </c>
      <c r="G530" s="9" t="s">
        <v>146</v>
      </c>
      <c r="H530" s="7" t="s">
        <v>143</v>
      </c>
      <c r="I530" s="17">
        <v>11574500</v>
      </c>
      <c r="J530" s="11" t="s">
        <v>1135</v>
      </c>
      <c r="K530" s="18" t="s">
        <v>79</v>
      </c>
      <c r="L530" s="8">
        <v>42997</v>
      </c>
      <c r="M530" s="8">
        <v>43100</v>
      </c>
      <c r="N530" s="8">
        <v>43100</v>
      </c>
      <c r="O530" s="15">
        <f t="shared" ref="O530:O593" si="37">M530-L530</f>
        <v>103</v>
      </c>
      <c r="P530" s="45">
        <f t="shared" ref="P530:P593" si="38">+O530/30</f>
        <v>3.4333333333333331</v>
      </c>
      <c r="Q530" s="14" t="str">
        <f t="shared" ref="Q530:Q593" ca="1" si="39">IF(L530=0,"",IF($Q$1&gt;M530,"TERMINADO","EN EJECUCION"))</f>
        <v>EN EJECUCION</v>
      </c>
    </row>
    <row r="531" spans="1:17" s="54" customFormat="1" ht="16.5" thickTop="1" thickBot="1" x14ac:dyDescent="0.3">
      <c r="A531" s="63">
        <v>527</v>
      </c>
      <c r="B531" s="90" t="s">
        <v>2279</v>
      </c>
      <c r="C531" s="29" t="s">
        <v>995</v>
      </c>
      <c r="D531" s="11" t="s">
        <v>384</v>
      </c>
      <c r="E531" s="16">
        <v>42997</v>
      </c>
      <c r="F531" s="24" t="s">
        <v>1136</v>
      </c>
      <c r="G531" s="9" t="s">
        <v>146</v>
      </c>
      <c r="H531" s="7" t="s">
        <v>142</v>
      </c>
      <c r="I531" s="17">
        <v>24500000</v>
      </c>
      <c r="J531" s="11" t="s">
        <v>1137</v>
      </c>
      <c r="K531" s="18" t="s">
        <v>1138</v>
      </c>
      <c r="L531" s="8">
        <v>42997</v>
      </c>
      <c r="M531" s="8">
        <v>43100</v>
      </c>
      <c r="N531" s="8">
        <v>43100</v>
      </c>
      <c r="O531" s="15">
        <f t="shared" si="37"/>
        <v>103</v>
      </c>
      <c r="P531" s="45">
        <f t="shared" si="38"/>
        <v>3.4333333333333331</v>
      </c>
      <c r="Q531" s="14" t="str">
        <f t="shared" ca="1" si="39"/>
        <v>EN EJECUCION</v>
      </c>
    </row>
    <row r="532" spans="1:17" s="54" customFormat="1" ht="16.5" thickTop="1" thickBot="1" x14ac:dyDescent="0.3">
      <c r="A532" s="63">
        <v>528</v>
      </c>
      <c r="B532" s="90" t="s">
        <v>2280</v>
      </c>
      <c r="C532" s="29" t="s">
        <v>995</v>
      </c>
      <c r="D532" s="11" t="s">
        <v>1141</v>
      </c>
      <c r="E532" s="16">
        <v>42997</v>
      </c>
      <c r="F532" s="24" t="s">
        <v>1142</v>
      </c>
      <c r="G532" s="9" t="s">
        <v>146</v>
      </c>
      <c r="H532" s="7" t="s">
        <v>143</v>
      </c>
      <c r="I532" s="17">
        <v>6475000</v>
      </c>
      <c r="J532" s="11" t="s">
        <v>1143</v>
      </c>
      <c r="K532" s="18" t="s">
        <v>129</v>
      </c>
      <c r="L532" s="8">
        <v>42997</v>
      </c>
      <c r="M532" s="8">
        <v>43100</v>
      </c>
      <c r="N532" s="8">
        <v>43100</v>
      </c>
      <c r="O532" s="15">
        <f t="shared" si="37"/>
        <v>103</v>
      </c>
      <c r="P532" s="45">
        <f t="shared" si="38"/>
        <v>3.4333333333333331</v>
      </c>
      <c r="Q532" s="14" t="str">
        <f t="shared" ca="1" si="39"/>
        <v>EN EJECUCION</v>
      </c>
    </row>
    <row r="533" spans="1:17" s="54" customFormat="1" ht="16.5" thickTop="1" thickBot="1" x14ac:dyDescent="0.3">
      <c r="A533" s="63">
        <v>529</v>
      </c>
      <c r="B533" s="90" t="s">
        <v>2281</v>
      </c>
      <c r="C533" s="29" t="s">
        <v>995</v>
      </c>
      <c r="D533" s="11" t="s">
        <v>910</v>
      </c>
      <c r="E533" s="16">
        <v>42997</v>
      </c>
      <c r="F533" s="24" t="s">
        <v>1144</v>
      </c>
      <c r="G533" s="9" t="s">
        <v>146</v>
      </c>
      <c r="H533" s="7" t="s">
        <v>142</v>
      </c>
      <c r="I533" s="17">
        <v>10050000</v>
      </c>
      <c r="J533" s="11" t="s">
        <v>252</v>
      </c>
      <c r="K533" s="18" t="s">
        <v>79</v>
      </c>
      <c r="L533" s="8">
        <v>42997</v>
      </c>
      <c r="M533" s="8">
        <v>43087</v>
      </c>
      <c r="N533" s="8">
        <v>43087</v>
      </c>
      <c r="O533" s="15">
        <f t="shared" si="37"/>
        <v>90</v>
      </c>
      <c r="P533" s="45">
        <f t="shared" si="38"/>
        <v>3</v>
      </c>
      <c r="Q533" s="14" t="str">
        <f t="shared" ca="1" si="39"/>
        <v>EN EJECUCION</v>
      </c>
    </row>
    <row r="534" spans="1:17" s="54" customFormat="1" ht="16.5" thickTop="1" thickBot="1" x14ac:dyDescent="0.3">
      <c r="A534" s="63">
        <v>530</v>
      </c>
      <c r="B534" s="90" t="s">
        <v>2282</v>
      </c>
      <c r="C534" s="29" t="s">
        <v>995</v>
      </c>
      <c r="D534" s="11" t="s">
        <v>1141</v>
      </c>
      <c r="E534" s="16">
        <v>42997</v>
      </c>
      <c r="F534" s="24" t="s">
        <v>1145</v>
      </c>
      <c r="G534" s="9" t="s">
        <v>146</v>
      </c>
      <c r="H534" s="7" t="s">
        <v>142</v>
      </c>
      <c r="I534" s="17">
        <v>12250000</v>
      </c>
      <c r="J534" s="11" t="s">
        <v>1146</v>
      </c>
      <c r="K534" s="18" t="s">
        <v>129</v>
      </c>
      <c r="L534" s="8">
        <v>42997</v>
      </c>
      <c r="M534" s="8">
        <v>43100</v>
      </c>
      <c r="N534" s="8">
        <v>43100</v>
      </c>
      <c r="O534" s="15">
        <f t="shared" si="37"/>
        <v>103</v>
      </c>
      <c r="P534" s="45">
        <f t="shared" si="38"/>
        <v>3.4333333333333331</v>
      </c>
      <c r="Q534" s="14" t="str">
        <f t="shared" ca="1" si="39"/>
        <v>EN EJECUCION</v>
      </c>
    </row>
    <row r="535" spans="1:17" s="54" customFormat="1" ht="16.5" thickTop="1" thickBot="1" x14ac:dyDescent="0.3">
      <c r="A535" s="63">
        <v>531</v>
      </c>
      <c r="B535" s="90" t="s">
        <v>2283</v>
      </c>
      <c r="C535" s="29" t="s">
        <v>995</v>
      </c>
      <c r="D535" s="11" t="s">
        <v>910</v>
      </c>
      <c r="E535" s="16">
        <v>42997</v>
      </c>
      <c r="F535" s="24" t="s">
        <v>1156</v>
      </c>
      <c r="G535" s="9" t="s">
        <v>146</v>
      </c>
      <c r="H535" s="7" t="s">
        <v>143</v>
      </c>
      <c r="I535" s="17">
        <v>11550000</v>
      </c>
      <c r="J535" s="11" t="s">
        <v>1157</v>
      </c>
      <c r="K535" s="18" t="s">
        <v>79</v>
      </c>
      <c r="L535" s="8">
        <v>42997</v>
      </c>
      <c r="M535" s="8">
        <v>43100</v>
      </c>
      <c r="N535" s="8">
        <v>43100</v>
      </c>
      <c r="O535" s="15">
        <f t="shared" si="37"/>
        <v>103</v>
      </c>
      <c r="P535" s="45">
        <f t="shared" si="38"/>
        <v>3.4333333333333331</v>
      </c>
      <c r="Q535" s="14" t="str">
        <f t="shared" ca="1" si="39"/>
        <v>EN EJECUCION</v>
      </c>
    </row>
    <row r="536" spans="1:17" s="54" customFormat="1" ht="16.5" thickTop="1" thickBot="1" x14ac:dyDescent="0.3">
      <c r="A536" s="63">
        <v>532</v>
      </c>
      <c r="B536" s="90" t="s">
        <v>2284</v>
      </c>
      <c r="C536" s="29" t="s">
        <v>995</v>
      </c>
      <c r="D536" s="11" t="s">
        <v>384</v>
      </c>
      <c r="E536" s="16">
        <v>42997</v>
      </c>
      <c r="F536" s="24" t="s">
        <v>1158</v>
      </c>
      <c r="G536" s="9" t="s">
        <v>146</v>
      </c>
      <c r="H536" s="7" t="s">
        <v>142</v>
      </c>
      <c r="I536" s="17">
        <v>24500000</v>
      </c>
      <c r="J536" s="11" t="s">
        <v>1159</v>
      </c>
      <c r="K536" s="18" t="s">
        <v>1138</v>
      </c>
      <c r="L536" s="8">
        <v>42997</v>
      </c>
      <c r="M536" s="8">
        <v>43100</v>
      </c>
      <c r="N536" s="8">
        <v>43100</v>
      </c>
      <c r="O536" s="15">
        <f t="shared" si="37"/>
        <v>103</v>
      </c>
      <c r="P536" s="45">
        <f t="shared" si="38"/>
        <v>3.4333333333333331</v>
      </c>
      <c r="Q536" s="14" t="str">
        <f t="shared" ca="1" si="39"/>
        <v>EN EJECUCION</v>
      </c>
    </row>
    <row r="537" spans="1:17" s="54" customFormat="1" ht="16.5" thickTop="1" thickBot="1" x14ac:dyDescent="0.3">
      <c r="A537" s="63">
        <v>533</v>
      </c>
      <c r="B537" s="90" t="s">
        <v>2285</v>
      </c>
      <c r="C537" s="29" t="s">
        <v>995</v>
      </c>
      <c r="D537" s="11" t="s">
        <v>1163</v>
      </c>
      <c r="E537" s="16">
        <v>42997</v>
      </c>
      <c r="F537" s="24" t="s">
        <v>1162</v>
      </c>
      <c r="G537" s="9" t="s">
        <v>146</v>
      </c>
      <c r="H537" s="7" t="s">
        <v>142</v>
      </c>
      <c r="I537" s="17">
        <v>13400000</v>
      </c>
      <c r="J537" s="11" t="s">
        <v>124</v>
      </c>
      <c r="K537" s="18" t="s">
        <v>125</v>
      </c>
      <c r="L537" s="8">
        <v>42997</v>
      </c>
      <c r="M537" s="8">
        <v>43100</v>
      </c>
      <c r="N537" s="8">
        <v>43100</v>
      </c>
      <c r="O537" s="15">
        <f t="shared" si="37"/>
        <v>103</v>
      </c>
      <c r="P537" s="45">
        <f t="shared" si="38"/>
        <v>3.4333333333333331</v>
      </c>
      <c r="Q537" s="14" t="str">
        <f t="shared" ca="1" si="39"/>
        <v>EN EJECUCION</v>
      </c>
    </row>
    <row r="538" spans="1:17" s="54" customFormat="1" ht="16.5" thickTop="1" thickBot="1" x14ac:dyDescent="0.3">
      <c r="A538" s="63">
        <v>534</v>
      </c>
      <c r="B538" s="90" t="s">
        <v>2286</v>
      </c>
      <c r="C538" s="29" t="s">
        <v>995</v>
      </c>
      <c r="D538" s="11" t="s">
        <v>62</v>
      </c>
      <c r="E538" s="16">
        <v>42998</v>
      </c>
      <c r="F538" s="24" t="s">
        <v>1160</v>
      </c>
      <c r="G538" s="9" t="s">
        <v>146</v>
      </c>
      <c r="H538" s="7" t="s">
        <v>142</v>
      </c>
      <c r="I538" s="17">
        <v>12950000</v>
      </c>
      <c r="J538" s="11" t="s">
        <v>1161</v>
      </c>
      <c r="K538" s="18" t="s">
        <v>128</v>
      </c>
      <c r="L538" s="8">
        <v>42998</v>
      </c>
      <c r="M538" s="8">
        <v>43100</v>
      </c>
      <c r="N538" s="8">
        <v>43100</v>
      </c>
      <c r="O538" s="15">
        <f t="shared" si="37"/>
        <v>102</v>
      </c>
      <c r="P538" s="45">
        <f t="shared" si="38"/>
        <v>3.4</v>
      </c>
      <c r="Q538" s="14" t="str">
        <f t="shared" ca="1" si="39"/>
        <v>EN EJECUCION</v>
      </c>
    </row>
    <row r="539" spans="1:17" s="54" customFormat="1" ht="16.5" thickTop="1" thickBot="1" x14ac:dyDescent="0.3">
      <c r="A539" s="63">
        <v>535</v>
      </c>
      <c r="B539" s="90" t="s">
        <v>2287</v>
      </c>
      <c r="C539" s="29" t="s">
        <v>995</v>
      </c>
      <c r="D539" s="11" t="s">
        <v>915</v>
      </c>
      <c r="E539" s="16">
        <v>42998</v>
      </c>
      <c r="F539" s="24" t="s">
        <v>1167</v>
      </c>
      <c r="G539" s="9" t="s">
        <v>146</v>
      </c>
      <c r="H539" s="7" t="s">
        <v>142</v>
      </c>
      <c r="I539" s="17">
        <v>19250000</v>
      </c>
      <c r="J539" s="11" t="s">
        <v>1168</v>
      </c>
      <c r="K539" s="18" t="s">
        <v>128</v>
      </c>
      <c r="L539" s="8">
        <v>42998</v>
      </c>
      <c r="M539" s="8">
        <v>43100</v>
      </c>
      <c r="N539" s="8">
        <v>43100</v>
      </c>
      <c r="O539" s="15">
        <f t="shared" si="37"/>
        <v>102</v>
      </c>
      <c r="P539" s="45">
        <f t="shared" si="38"/>
        <v>3.4</v>
      </c>
      <c r="Q539" s="14" t="str">
        <f t="shared" ca="1" si="39"/>
        <v>EN EJECUCION</v>
      </c>
    </row>
    <row r="540" spans="1:17" s="54" customFormat="1" ht="16.5" thickTop="1" thickBot="1" x14ac:dyDescent="0.3">
      <c r="A540" s="63">
        <v>536</v>
      </c>
      <c r="B540" s="90" t="s">
        <v>2288</v>
      </c>
      <c r="C540" s="29" t="s">
        <v>995</v>
      </c>
      <c r="D540" s="11" t="s">
        <v>91</v>
      </c>
      <c r="E540" s="16">
        <v>42998</v>
      </c>
      <c r="F540" s="24" t="s">
        <v>1178</v>
      </c>
      <c r="G540" s="9" t="s">
        <v>146</v>
      </c>
      <c r="H540" s="7" t="s">
        <v>142</v>
      </c>
      <c r="I540" s="17">
        <v>21000000</v>
      </c>
      <c r="J540" s="11" t="s">
        <v>220</v>
      </c>
      <c r="K540" s="18" t="s">
        <v>127</v>
      </c>
      <c r="L540" s="8">
        <v>42998</v>
      </c>
      <c r="M540" s="8">
        <v>43100</v>
      </c>
      <c r="N540" s="8">
        <v>43100</v>
      </c>
      <c r="O540" s="15">
        <f t="shared" si="37"/>
        <v>102</v>
      </c>
      <c r="P540" s="45">
        <f t="shared" si="38"/>
        <v>3.4</v>
      </c>
      <c r="Q540" s="14" t="str">
        <f t="shared" ca="1" si="39"/>
        <v>EN EJECUCION</v>
      </c>
    </row>
    <row r="541" spans="1:17" s="54" customFormat="1" ht="16.5" thickTop="1" thickBot="1" x14ac:dyDescent="0.3">
      <c r="A541" s="63">
        <v>537</v>
      </c>
      <c r="B541" s="90" t="s">
        <v>2289</v>
      </c>
      <c r="C541" s="29" t="s">
        <v>995</v>
      </c>
      <c r="D541" s="11" t="s">
        <v>251</v>
      </c>
      <c r="E541" s="16">
        <v>42998</v>
      </c>
      <c r="F541" s="24" t="s">
        <v>1179</v>
      </c>
      <c r="G541" s="9" t="s">
        <v>146</v>
      </c>
      <c r="H541" s="7" t="s">
        <v>142</v>
      </c>
      <c r="I541" s="17">
        <v>18000000</v>
      </c>
      <c r="J541" s="11" t="s">
        <v>1180</v>
      </c>
      <c r="K541" s="18" t="s">
        <v>242</v>
      </c>
      <c r="L541" s="8">
        <v>42998</v>
      </c>
      <c r="M541" s="8">
        <v>43088</v>
      </c>
      <c r="N541" s="8">
        <v>43088</v>
      </c>
      <c r="O541" s="15">
        <f t="shared" si="37"/>
        <v>90</v>
      </c>
      <c r="P541" s="45">
        <f t="shared" si="38"/>
        <v>3</v>
      </c>
      <c r="Q541" s="14" t="str">
        <f t="shared" ca="1" si="39"/>
        <v>EN EJECUCION</v>
      </c>
    </row>
    <row r="542" spans="1:17" s="54" customFormat="1" ht="16.5" thickTop="1" thickBot="1" x14ac:dyDescent="0.3">
      <c r="A542" s="63">
        <v>538</v>
      </c>
      <c r="B542" s="90" t="s">
        <v>2290</v>
      </c>
      <c r="C542" s="29" t="s">
        <v>995</v>
      </c>
      <c r="D542" s="11" t="s">
        <v>1032</v>
      </c>
      <c r="E542" s="16">
        <v>42998</v>
      </c>
      <c r="F542" s="24" t="s">
        <v>1034</v>
      </c>
      <c r="G542" s="9" t="s">
        <v>146</v>
      </c>
      <c r="H542" s="7" t="s">
        <v>142</v>
      </c>
      <c r="I542" s="17">
        <v>18000000</v>
      </c>
      <c r="J542" s="11" t="s">
        <v>646</v>
      </c>
      <c r="K542" s="18" t="s">
        <v>232</v>
      </c>
      <c r="L542" s="8">
        <v>42998</v>
      </c>
      <c r="M542" s="8">
        <v>43100</v>
      </c>
      <c r="N542" s="8">
        <v>43100</v>
      </c>
      <c r="O542" s="15">
        <f t="shared" si="37"/>
        <v>102</v>
      </c>
      <c r="P542" s="45">
        <f t="shared" si="38"/>
        <v>3.4</v>
      </c>
      <c r="Q542" s="14" t="str">
        <f t="shared" ca="1" si="39"/>
        <v>EN EJECUCION</v>
      </c>
    </row>
    <row r="543" spans="1:17" s="54" customFormat="1" ht="16.5" thickTop="1" thickBot="1" x14ac:dyDescent="0.3">
      <c r="A543" s="63">
        <v>539</v>
      </c>
      <c r="B543" s="90" t="s">
        <v>2291</v>
      </c>
      <c r="C543" s="29" t="s">
        <v>995</v>
      </c>
      <c r="D543" s="11" t="s">
        <v>384</v>
      </c>
      <c r="E543" s="16">
        <v>42998</v>
      </c>
      <c r="F543" s="24" t="s">
        <v>1188</v>
      </c>
      <c r="G543" s="9" t="s">
        <v>146</v>
      </c>
      <c r="H543" s="7" t="s">
        <v>142</v>
      </c>
      <c r="I543" s="17">
        <v>54145000</v>
      </c>
      <c r="J543" s="11" t="s">
        <v>1189</v>
      </c>
      <c r="K543" s="18" t="s">
        <v>1138</v>
      </c>
      <c r="L543" s="8">
        <v>42998</v>
      </c>
      <c r="M543" s="8">
        <v>43100</v>
      </c>
      <c r="N543" s="8">
        <v>43100</v>
      </c>
      <c r="O543" s="15">
        <f t="shared" si="37"/>
        <v>102</v>
      </c>
      <c r="P543" s="45">
        <f t="shared" si="38"/>
        <v>3.4</v>
      </c>
      <c r="Q543" s="14" t="str">
        <f t="shared" ca="1" si="39"/>
        <v>EN EJECUCION</v>
      </c>
    </row>
    <row r="544" spans="1:17" s="54" customFormat="1" ht="16.5" thickTop="1" thickBot="1" x14ac:dyDescent="0.3">
      <c r="A544" s="63">
        <v>540</v>
      </c>
      <c r="B544" s="90" t="s">
        <v>2292</v>
      </c>
      <c r="C544" s="29" t="s">
        <v>995</v>
      </c>
      <c r="D544" s="11" t="s">
        <v>1141</v>
      </c>
      <c r="E544" s="16">
        <v>42998</v>
      </c>
      <c r="F544" s="24" t="s">
        <v>1181</v>
      </c>
      <c r="G544" s="9" t="s">
        <v>146</v>
      </c>
      <c r="H544" s="7" t="s">
        <v>143</v>
      </c>
      <c r="I544" s="17">
        <v>8800000</v>
      </c>
      <c r="J544" s="11" t="s">
        <v>1182</v>
      </c>
      <c r="K544" s="18" t="s">
        <v>129</v>
      </c>
      <c r="L544" s="8">
        <v>42998</v>
      </c>
      <c r="M544" s="8">
        <v>43100</v>
      </c>
      <c r="N544" s="8">
        <v>43100</v>
      </c>
      <c r="O544" s="15">
        <f t="shared" si="37"/>
        <v>102</v>
      </c>
      <c r="P544" s="45">
        <f t="shared" si="38"/>
        <v>3.4</v>
      </c>
      <c r="Q544" s="14" t="str">
        <f t="shared" ca="1" si="39"/>
        <v>EN EJECUCION</v>
      </c>
    </row>
    <row r="545" spans="1:17" s="54" customFormat="1" ht="16.5" thickTop="1" thickBot="1" x14ac:dyDescent="0.3">
      <c r="A545" s="63">
        <v>541</v>
      </c>
      <c r="B545" s="90" t="s">
        <v>2293</v>
      </c>
      <c r="C545" s="29" t="s">
        <v>995</v>
      </c>
      <c r="D545" s="11" t="s">
        <v>1141</v>
      </c>
      <c r="E545" s="16">
        <v>42998</v>
      </c>
      <c r="F545" s="24" t="s">
        <v>1183</v>
      </c>
      <c r="G545" s="9" t="s">
        <v>146</v>
      </c>
      <c r="H545" s="7" t="s">
        <v>143</v>
      </c>
      <c r="I545" s="17">
        <v>8433333</v>
      </c>
      <c r="J545" s="11" t="s">
        <v>661</v>
      </c>
      <c r="K545" s="18" t="s">
        <v>129</v>
      </c>
      <c r="L545" s="8">
        <v>42998</v>
      </c>
      <c r="M545" s="8">
        <v>43100</v>
      </c>
      <c r="N545" s="8">
        <v>43100</v>
      </c>
      <c r="O545" s="15">
        <f t="shared" si="37"/>
        <v>102</v>
      </c>
      <c r="P545" s="45">
        <f t="shared" si="38"/>
        <v>3.4</v>
      </c>
      <c r="Q545" s="14" t="str">
        <f t="shared" ca="1" si="39"/>
        <v>EN EJECUCION</v>
      </c>
    </row>
    <row r="546" spans="1:17" s="54" customFormat="1" ht="16.5" thickTop="1" thickBot="1" x14ac:dyDescent="0.3">
      <c r="A546" s="63">
        <v>542</v>
      </c>
      <c r="B546" s="90" t="s">
        <v>2294</v>
      </c>
      <c r="C546" s="29" t="s">
        <v>995</v>
      </c>
      <c r="D546" s="11" t="s">
        <v>28</v>
      </c>
      <c r="E546" s="16">
        <v>42998</v>
      </c>
      <c r="F546" s="24" t="s">
        <v>1184</v>
      </c>
      <c r="G546" s="9" t="s">
        <v>146</v>
      </c>
      <c r="H546" s="7" t="s">
        <v>143</v>
      </c>
      <c r="I546" s="17">
        <v>5000000</v>
      </c>
      <c r="J546" s="11" t="s">
        <v>434</v>
      </c>
      <c r="K546" s="18" t="s">
        <v>126</v>
      </c>
      <c r="L546" s="8">
        <v>42998</v>
      </c>
      <c r="M546" s="8">
        <v>43058</v>
      </c>
      <c r="N546" s="8">
        <v>43058</v>
      </c>
      <c r="O546" s="15">
        <f t="shared" si="37"/>
        <v>60</v>
      </c>
      <c r="P546" s="45">
        <f t="shared" si="38"/>
        <v>2</v>
      </c>
      <c r="Q546" s="14" t="str">
        <f t="shared" ca="1" si="39"/>
        <v>EN EJECUCION</v>
      </c>
    </row>
    <row r="547" spans="1:17" s="54" customFormat="1" ht="16.5" thickTop="1" thickBot="1" x14ac:dyDescent="0.3">
      <c r="A547" s="63">
        <v>543</v>
      </c>
      <c r="B547" s="90" t="s">
        <v>2295</v>
      </c>
      <c r="C547" s="29" t="s">
        <v>995</v>
      </c>
      <c r="D547" s="11" t="s">
        <v>11</v>
      </c>
      <c r="E547" s="16">
        <v>42998</v>
      </c>
      <c r="F547" s="24" t="s">
        <v>1185</v>
      </c>
      <c r="G547" s="9" t="s">
        <v>146</v>
      </c>
      <c r="H547" s="7" t="s">
        <v>143</v>
      </c>
      <c r="I547" s="17">
        <v>11574500</v>
      </c>
      <c r="J547" s="11" t="s">
        <v>1186</v>
      </c>
      <c r="K547" s="18" t="s">
        <v>242</v>
      </c>
      <c r="L547" s="8">
        <v>42998</v>
      </c>
      <c r="M547" s="8">
        <v>43100</v>
      </c>
      <c r="N547" s="8">
        <v>43100</v>
      </c>
      <c r="O547" s="15">
        <f t="shared" si="37"/>
        <v>102</v>
      </c>
      <c r="P547" s="45">
        <f t="shared" si="38"/>
        <v>3.4</v>
      </c>
      <c r="Q547" s="14" t="str">
        <f t="shared" ca="1" si="39"/>
        <v>EN EJECUCION</v>
      </c>
    </row>
    <row r="548" spans="1:17" s="54" customFormat="1" ht="16.5" thickTop="1" thickBot="1" x14ac:dyDescent="0.3">
      <c r="A548" s="63">
        <v>544</v>
      </c>
      <c r="B548" s="90" t="s">
        <v>2296</v>
      </c>
      <c r="C548" s="29" t="s">
        <v>995</v>
      </c>
      <c r="D548" s="11" t="s">
        <v>31</v>
      </c>
      <c r="E548" s="16">
        <v>42998</v>
      </c>
      <c r="F548" s="24" t="s">
        <v>1187</v>
      </c>
      <c r="G548" s="9" t="s">
        <v>146</v>
      </c>
      <c r="H548" s="7" t="s">
        <v>142</v>
      </c>
      <c r="I548" s="17">
        <v>22074500</v>
      </c>
      <c r="J548" s="11" t="s">
        <v>41</v>
      </c>
      <c r="K548" s="18" t="s">
        <v>284</v>
      </c>
      <c r="L548" s="8">
        <v>42998</v>
      </c>
      <c r="M548" s="8">
        <v>43100</v>
      </c>
      <c r="N548" s="8">
        <v>43100</v>
      </c>
      <c r="O548" s="15">
        <f t="shared" si="37"/>
        <v>102</v>
      </c>
      <c r="P548" s="45">
        <f t="shared" si="38"/>
        <v>3.4</v>
      </c>
      <c r="Q548" s="14" t="str">
        <f t="shared" ca="1" si="39"/>
        <v>EN EJECUCION</v>
      </c>
    </row>
    <row r="549" spans="1:17" s="54" customFormat="1" ht="16.5" thickTop="1" thickBot="1" x14ac:dyDescent="0.3">
      <c r="A549" s="63">
        <v>545</v>
      </c>
      <c r="B549" s="90" t="s">
        <v>2297</v>
      </c>
      <c r="C549" s="29" t="s">
        <v>995</v>
      </c>
      <c r="D549" s="11" t="s">
        <v>28</v>
      </c>
      <c r="E549" s="16">
        <v>42998</v>
      </c>
      <c r="F549" s="24" t="s">
        <v>1194</v>
      </c>
      <c r="G549" s="9" t="s">
        <v>146</v>
      </c>
      <c r="H549" s="7" t="s">
        <v>143</v>
      </c>
      <c r="I549" s="17">
        <v>8000000</v>
      </c>
      <c r="J549" s="11" t="s">
        <v>578</v>
      </c>
      <c r="K549" s="18" t="s">
        <v>126</v>
      </c>
      <c r="L549" s="8">
        <v>42998</v>
      </c>
      <c r="M549" s="8">
        <v>43100</v>
      </c>
      <c r="N549" s="8">
        <v>43100</v>
      </c>
      <c r="O549" s="15">
        <f t="shared" si="37"/>
        <v>102</v>
      </c>
      <c r="P549" s="45">
        <f t="shared" si="38"/>
        <v>3.4</v>
      </c>
      <c r="Q549" s="14" t="str">
        <f t="shared" ca="1" si="39"/>
        <v>EN EJECUCION</v>
      </c>
    </row>
    <row r="550" spans="1:17" s="54" customFormat="1" ht="16.5" thickTop="1" thickBot="1" x14ac:dyDescent="0.3">
      <c r="A550" s="63">
        <v>546</v>
      </c>
      <c r="B550" s="90" t="s">
        <v>2298</v>
      </c>
      <c r="C550" s="29" t="s">
        <v>995</v>
      </c>
      <c r="D550" s="11" t="s">
        <v>132</v>
      </c>
      <c r="E550" s="16">
        <v>42999</v>
      </c>
      <c r="F550" s="24" t="s">
        <v>1195</v>
      </c>
      <c r="G550" s="9" t="s">
        <v>146</v>
      </c>
      <c r="H550" s="7" t="s">
        <v>142</v>
      </c>
      <c r="I550" s="17">
        <v>12250000</v>
      </c>
      <c r="J550" s="11" t="s">
        <v>1196</v>
      </c>
      <c r="K550" s="18" t="s">
        <v>129</v>
      </c>
      <c r="L550" s="8">
        <v>42999</v>
      </c>
      <c r="M550" s="8">
        <v>43100</v>
      </c>
      <c r="N550" s="8">
        <v>43100</v>
      </c>
      <c r="O550" s="15">
        <f t="shared" si="37"/>
        <v>101</v>
      </c>
      <c r="P550" s="45">
        <f t="shared" si="38"/>
        <v>3.3666666666666667</v>
      </c>
      <c r="Q550" s="14" t="str">
        <f t="shared" ca="1" si="39"/>
        <v>EN EJECUCION</v>
      </c>
    </row>
    <row r="551" spans="1:17" s="54" customFormat="1" ht="16.5" thickTop="1" thickBot="1" x14ac:dyDescent="0.3">
      <c r="A551" s="63">
        <v>547</v>
      </c>
      <c r="B551" s="90" t="s">
        <v>2299</v>
      </c>
      <c r="C551" s="29" t="s">
        <v>995</v>
      </c>
      <c r="D551" s="11" t="s">
        <v>1197</v>
      </c>
      <c r="E551" s="16">
        <v>42999</v>
      </c>
      <c r="F551" s="24" t="s">
        <v>1198</v>
      </c>
      <c r="G551" s="9" t="s">
        <v>146</v>
      </c>
      <c r="H551" s="7" t="s">
        <v>142</v>
      </c>
      <c r="I551" s="17">
        <v>14250000</v>
      </c>
      <c r="J551" s="11" t="s">
        <v>1199</v>
      </c>
      <c r="K551" s="18" t="s">
        <v>429</v>
      </c>
      <c r="L551" s="8">
        <v>42999</v>
      </c>
      <c r="M551" s="8">
        <v>43100</v>
      </c>
      <c r="N551" s="8">
        <v>43100</v>
      </c>
      <c r="O551" s="15">
        <f t="shared" si="37"/>
        <v>101</v>
      </c>
      <c r="P551" s="45">
        <f t="shared" si="38"/>
        <v>3.3666666666666667</v>
      </c>
      <c r="Q551" s="14" t="str">
        <f t="shared" ca="1" si="39"/>
        <v>EN EJECUCION</v>
      </c>
    </row>
    <row r="552" spans="1:17" s="54" customFormat="1" ht="16.5" thickTop="1" thickBot="1" x14ac:dyDescent="0.3">
      <c r="A552" s="63">
        <v>548</v>
      </c>
      <c r="B552" s="90" t="s">
        <v>2300</v>
      </c>
      <c r="C552" s="29" t="s">
        <v>995</v>
      </c>
      <c r="D552" s="11" t="s">
        <v>132</v>
      </c>
      <c r="E552" s="16">
        <v>42999</v>
      </c>
      <c r="F552" s="24" t="s">
        <v>1203</v>
      </c>
      <c r="G552" s="9" t="s">
        <v>149</v>
      </c>
      <c r="H552" s="78"/>
      <c r="I552" s="17">
        <v>186838625</v>
      </c>
      <c r="J552" s="11" t="s">
        <v>1204</v>
      </c>
      <c r="K552" s="18" t="s">
        <v>129</v>
      </c>
      <c r="L552" s="8">
        <v>42999</v>
      </c>
      <c r="M552" s="8">
        <v>43058</v>
      </c>
      <c r="N552" s="8">
        <v>43058</v>
      </c>
      <c r="O552" s="15">
        <f t="shared" si="37"/>
        <v>59</v>
      </c>
      <c r="P552" s="45">
        <f t="shared" si="38"/>
        <v>1.9666666666666666</v>
      </c>
      <c r="Q552" s="14" t="str">
        <f t="shared" ca="1" si="39"/>
        <v>EN EJECUCION</v>
      </c>
    </row>
    <row r="553" spans="1:17" s="54" customFormat="1" ht="16.5" thickTop="1" thickBot="1" x14ac:dyDescent="0.3">
      <c r="A553" s="63">
        <v>549</v>
      </c>
      <c r="B553" s="90" t="s">
        <v>2301</v>
      </c>
      <c r="C553" s="29" t="s">
        <v>995</v>
      </c>
      <c r="D553" s="11" t="s">
        <v>28</v>
      </c>
      <c r="E553" s="16">
        <v>42999</v>
      </c>
      <c r="F553" s="24" t="s">
        <v>1200</v>
      </c>
      <c r="G553" s="9" t="s">
        <v>146</v>
      </c>
      <c r="H553" s="7" t="s">
        <v>143</v>
      </c>
      <c r="I553" s="17">
        <v>11550000</v>
      </c>
      <c r="J553" s="11" t="s">
        <v>303</v>
      </c>
      <c r="K553" s="18" t="s">
        <v>126</v>
      </c>
      <c r="L553" s="8">
        <v>42999</v>
      </c>
      <c r="M553" s="8">
        <v>43100</v>
      </c>
      <c r="N553" s="8">
        <v>43100</v>
      </c>
      <c r="O553" s="15">
        <f t="shared" si="37"/>
        <v>101</v>
      </c>
      <c r="P553" s="45">
        <f t="shared" si="38"/>
        <v>3.3666666666666667</v>
      </c>
      <c r="Q553" s="14" t="str">
        <f t="shared" ca="1" si="39"/>
        <v>EN EJECUCION</v>
      </c>
    </row>
    <row r="554" spans="1:17" s="54" customFormat="1" ht="16.5" thickTop="1" thickBot="1" x14ac:dyDescent="0.3">
      <c r="A554" s="63">
        <v>550</v>
      </c>
      <c r="B554" s="90" t="s">
        <v>2302</v>
      </c>
      <c r="C554" s="29" t="s">
        <v>995</v>
      </c>
      <c r="D554" s="11" t="s">
        <v>251</v>
      </c>
      <c r="E554" s="16">
        <v>42999</v>
      </c>
      <c r="F554" s="24" t="s">
        <v>1201</v>
      </c>
      <c r="G554" s="9" t="s">
        <v>146</v>
      </c>
      <c r="H554" s="7" t="s">
        <v>142</v>
      </c>
      <c r="I554" s="17">
        <v>4500000</v>
      </c>
      <c r="J554" s="11" t="s">
        <v>1202</v>
      </c>
      <c r="K554" s="18" t="s">
        <v>242</v>
      </c>
      <c r="L554" s="8">
        <v>42999</v>
      </c>
      <c r="M554" s="8">
        <v>43089</v>
      </c>
      <c r="N554" s="8">
        <v>43089</v>
      </c>
      <c r="O554" s="15">
        <f t="shared" si="37"/>
        <v>90</v>
      </c>
      <c r="P554" s="45">
        <f t="shared" si="38"/>
        <v>3</v>
      </c>
      <c r="Q554" s="14" t="str">
        <f t="shared" ca="1" si="39"/>
        <v>EN EJECUCION</v>
      </c>
    </row>
    <row r="555" spans="1:17" s="54" customFormat="1" ht="16.5" thickTop="1" thickBot="1" x14ac:dyDescent="0.3">
      <c r="A555" s="63">
        <v>551</v>
      </c>
      <c r="B555" s="90" t="s">
        <v>2303</v>
      </c>
      <c r="C555" s="29" t="s">
        <v>995</v>
      </c>
      <c r="D555" s="11" t="s">
        <v>976</v>
      </c>
      <c r="E555" s="16">
        <v>42999</v>
      </c>
      <c r="F555" s="24" t="s">
        <v>1207</v>
      </c>
      <c r="G555" s="9" t="s">
        <v>146</v>
      </c>
      <c r="H555" s="7" t="s">
        <v>142</v>
      </c>
      <c r="I555" s="17">
        <v>14000000</v>
      </c>
      <c r="J555" s="11" t="s">
        <v>1209</v>
      </c>
      <c r="K555" s="18" t="s">
        <v>1169</v>
      </c>
      <c r="L555" s="8">
        <v>42999</v>
      </c>
      <c r="M555" s="8">
        <v>43100</v>
      </c>
      <c r="N555" s="8">
        <v>43100</v>
      </c>
      <c r="O555" s="15">
        <f t="shared" si="37"/>
        <v>101</v>
      </c>
      <c r="P555" s="45">
        <f t="shared" si="38"/>
        <v>3.3666666666666667</v>
      </c>
      <c r="Q555" s="14" t="str">
        <f t="shared" ca="1" si="39"/>
        <v>EN EJECUCION</v>
      </c>
    </row>
    <row r="556" spans="1:17" s="54" customFormat="1" ht="16.5" thickTop="1" thickBot="1" x14ac:dyDescent="0.3">
      <c r="A556" s="63">
        <v>552</v>
      </c>
      <c r="B556" s="90" t="s">
        <v>2304</v>
      </c>
      <c r="C556" s="29" t="s">
        <v>995</v>
      </c>
      <c r="D556" s="11" t="s">
        <v>62</v>
      </c>
      <c r="E556" s="16">
        <v>43000</v>
      </c>
      <c r="F556" s="24" t="s">
        <v>1208</v>
      </c>
      <c r="G556" s="9" t="s">
        <v>146</v>
      </c>
      <c r="H556" s="7" t="s">
        <v>142</v>
      </c>
      <c r="I556" s="17">
        <v>11250000</v>
      </c>
      <c r="J556" s="11" t="s">
        <v>212</v>
      </c>
      <c r="K556" s="18" t="s">
        <v>128</v>
      </c>
      <c r="L556" s="8">
        <v>43000</v>
      </c>
      <c r="M556" s="8">
        <v>43069</v>
      </c>
      <c r="N556" s="8">
        <v>43069</v>
      </c>
      <c r="O556" s="15">
        <f t="shared" si="37"/>
        <v>69</v>
      </c>
      <c r="P556" s="45">
        <f t="shared" si="38"/>
        <v>2.2999999999999998</v>
      </c>
      <c r="Q556" s="14" t="str">
        <f t="shared" ca="1" si="39"/>
        <v>EN EJECUCION</v>
      </c>
    </row>
    <row r="557" spans="1:17" s="54" customFormat="1" ht="16.5" thickTop="1" thickBot="1" x14ac:dyDescent="0.3">
      <c r="A557" s="63">
        <v>553</v>
      </c>
      <c r="B557" s="90" t="s">
        <v>2305</v>
      </c>
      <c r="C557" s="29" t="s">
        <v>995</v>
      </c>
      <c r="D557" s="11" t="s">
        <v>28</v>
      </c>
      <c r="E557" s="16">
        <v>43000</v>
      </c>
      <c r="F557" s="24" t="s">
        <v>1210</v>
      </c>
      <c r="G557" s="9" t="s">
        <v>146</v>
      </c>
      <c r="H557" s="7" t="s">
        <v>142</v>
      </c>
      <c r="I557" s="17">
        <v>15050000</v>
      </c>
      <c r="J557" s="11" t="s">
        <v>1211</v>
      </c>
      <c r="K557" s="18" t="s">
        <v>126</v>
      </c>
      <c r="L557" s="8">
        <v>43000</v>
      </c>
      <c r="M557" s="8">
        <v>43100</v>
      </c>
      <c r="N557" s="8">
        <v>43100</v>
      </c>
      <c r="O557" s="15">
        <f t="shared" si="37"/>
        <v>100</v>
      </c>
      <c r="P557" s="45">
        <f t="shared" si="38"/>
        <v>3.3333333333333335</v>
      </c>
      <c r="Q557" s="14" t="str">
        <f t="shared" ca="1" si="39"/>
        <v>EN EJECUCION</v>
      </c>
    </row>
    <row r="558" spans="1:17" s="54" customFormat="1" ht="16.5" thickTop="1" thickBot="1" x14ac:dyDescent="0.3">
      <c r="A558" s="63">
        <v>554</v>
      </c>
      <c r="B558" s="90" t="s">
        <v>2306</v>
      </c>
      <c r="C558" s="29" t="s">
        <v>995</v>
      </c>
      <c r="D558" s="11" t="s">
        <v>150</v>
      </c>
      <c r="E558" s="16">
        <v>43000</v>
      </c>
      <c r="F558" s="24" t="s">
        <v>1212</v>
      </c>
      <c r="G558" s="9" t="s">
        <v>146</v>
      </c>
      <c r="H558" s="7" t="s">
        <v>142</v>
      </c>
      <c r="I558" s="17">
        <v>18550000</v>
      </c>
      <c r="J558" s="11" t="s">
        <v>269</v>
      </c>
      <c r="K558" s="18" t="s">
        <v>79</v>
      </c>
      <c r="L558" s="8">
        <v>43000</v>
      </c>
      <c r="M558" s="8">
        <v>43100</v>
      </c>
      <c r="N558" s="8">
        <v>43100</v>
      </c>
      <c r="O558" s="15">
        <f t="shared" si="37"/>
        <v>100</v>
      </c>
      <c r="P558" s="45">
        <f t="shared" si="38"/>
        <v>3.3333333333333335</v>
      </c>
      <c r="Q558" s="14" t="str">
        <f t="shared" ca="1" si="39"/>
        <v>EN EJECUCION</v>
      </c>
    </row>
    <row r="559" spans="1:17" s="54" customFormat="1" ht="16.5" thickTop="1" thickBot="1" x14ac:dyDescent="0.3">
      <c r="A559" s="63">
        <v>555</v>
      </c>
      <c r="B559" s="90" t="s">
        <v>2307</v>
      </c>
      <c r="C559" s="29" t="s">
        <v>995</v>
      </c>
      <c r="D559" s="11" t="s">
        <v>132</v>
      </c>
      <c r="E559" s="16">
        <v>43000</v>
      </c>
      <c r="F559" s="24" t="s">
        <v>1218</v>
      </c>
      <c r="G559" s="9" t="s">
        <v>146</v>
      </c>
      <c r="H559" s="7" t="s">
        <v>142</v>
      </c>
      <c r="I559" s="17">
        <v>11550000</v>
      </c>
      <c r="J559" s="11" t="s">
        <v>58</v>
      </c>
      <c r="K559" s="18" t="s">
        <v>129</v>
      </c>
      <c r="L559" s="8">
        <v>43000</v>
      </c>
      <c r="M559" s="8">
        <v>43100</v>
      </c>
      <c r="N559" s="8">
        <v>43100</v>
      </c>
      <c r="O559" s="15">
        <f t="shared" si="37"/>
        <v>100</v>
      </c>
      <c r="P559" s="45">
        <f t="shared" si="38"/>
        <v>3.3333333333333335</v>
      </c>
      <c r="Q559" s="14" t="str">
        <f t="shared" ca="1" si="39"/>
        <v>EN EJECUCION</v>
      </c>
    </row>
    <row r="560" spans="1:17" s="54" customFormat="1" ht="16.5" thickTop="1" thickBot="1" x14ac:dyDescent="0.3">
      <c r="A560" s="63">
        <v>556</v>
      </c>
      <c r="B560" s="90" t="s">
        <v>2308</v>
      </c>
      <c r="C560" s="29" t="s">
        <v>995</v>
      </c>
      <c r="D560" s="11" t="s">
        <v>29</v>
      </c>
      <c r="E560" s="16">
        <v>43000</v>
      </c>
      <c r="F560" s="24" t="s">
        <v>1213</v>
      </c>
      <c r="G560" s="9" t="s">
        <v>146</v>
      </c>
      <c r="H560" s="7" t="s">
        <v>142</v>
      </c>
      <c r="I560" s="17">
        <v>12920000</v>
      </c>
      <c r="J560" s="11" t="s">
        <v>216</v>
      </c>
      <c r="K560" s="18" t="s">
        <v>81</v>
      </c>
      <c r="L560" s="8">
        <v>43000</v>
      </c>
      <c r="M560" s="8">
        <v>43100</v>
      </c>
      <c r="N560" s="8">
        <v>43100</v>
      </c>
      <c r="O560" s="15">
        <f t="shared" si="37"/>
        <v>100</v>
      </c>
      <c r="P560" s="45">
        <f t="shared" si="38"/>
        <v>3.3333333333333335</v>
      </c>
      <c r="Q560" s="14" t="str">
        <f t="shared" ca="1" si="39"/>
        <v>EN EJECUCION</v>
      </c>
    </row>
    <row r="561" spans="1:17" s="54" customFormat="1" ht="16.5" thickTop="1" thickBot="1" x14ac:dyDescent="0.3">
      <c r="A561" s="63">
        <v>557</v>
      </c>
      <c r="B561" s="90" t="s">
        <v>2309</v>
      </c>
      <c r="C561" s="29" t="s">
        <v>995</v>
      </c>
      <c r="D561" s="11" t="s">
        <v>31</v>
      </c>
      <c r="E561" s="16">
        <v>43000</v>
      </c>
      <c r="F561" s="24" t="s">
        <v>1216</v>
      </c>
      <c r="G561" s="9" t="s">
        <v>146</v>
      </c>
      <c r="H561" s="7" t="s">
        <v>581</v>
      </c>
      <c r="I561" s="17">
        <v>80000000</v>
      </c>
      <c r="J561" s="11" t="s">
        <v>584</v>
      </c>
      <c r="K561" s="18" t="s">
        <v>585</v>
      </c>
      <c r="L561" s="8">
        <v>43000</v>
      </c>
      <c r="M561" s="8">
        <v>43100</v>
      </c>
      <c r="N561" s="8">
        <v>43100</v>
      </c>
      <c r="O561" s="15">
        <f t="shared" si="37"/>
        <v>100</v>
      </c>
      <c r="P561" s="45">
        <f t="shared" si="38"/>
        <v>3.3333333333333335</v>
      </c>
      <c r="Q561" s="14" t="str">
        <f t="shared" ca="1" si="39"/>
        <v>EN EJECUCION</v>
      </c>
    </row>
    <row r="562" spans="1:17" s="54" customFormat="1" ht="16.5" thickTop="1" thickBot="1" x14ac:dyDescent="0.3">
      <c r="A562" s="63">
        <v>558</v>
      </c>
      <c r="B562" s="90" t="s">
        <v>2310</v>
      </c>
      <c r="C562" s="29" t="s">
        <v>995</v>
      </c>
      <c r="D562" s="11" t="s">
        <v>32</v>
      </c>
      <c r="E562" s="16">
        <v>43000</v>
      </c>
      <c r="F562" s="24" t="s">
        <v>1214</v>
      </c>
      <c r="G562" s="9" t="s">
        <v>146</v>
      </c>
      <c r="H562" s="7" t="s">
        <v>142</v>
      </c>
      <c r="I562" s="17">
        <v>14000000</v>
      </c>
      <c r="J562" s="11" t="s">
        <v>659</v>
      </c>
      <c r="K562" s="18" t="s">
        <v>274</v>
      </c>
      <c r="L562" s="8">
        <v>43000</v>
      </c>
      <c r="M562" s="8">
        <v>43100</v>
      </c>
      <c r="N562" s="8">
        <v>43100</v>
      </c>
      <c r="O562" s="15">
        <f t="shared" si="37"/>
        <v>100</v>
      </c>
      <c r="P562" s="45">
        <f t="shared" si="38"/>
        <v>3.3333333333333335</v>
      </c>
      <c r="Q562" s="14" t="str">
        <f t="shared" ca="1" si="39"/>
        <v>EN EJECUCION</v>
      </c>
    </row>
    <row r="563" spans="1:17" s="54" customFormat="1" ht="16.5" thickTop="1" thickBot="1" x14ac:dyDescent="0.3">
      <c r="A563" s="63">
        <v>559</v>
      </c>
      <c r="B563" s="90" t="s">
        <v>2311</v>
      </c>
      <c r="C563" s="29" t="s">
        <v>995</v>
      </c>
      <c r="D563" s="11" t="s">
        <v>24</v>
      </c>
      <c r="E563" s="16">
        <v>43000</v>
      </c>
      <c r="F563" s="24" t="s">
        <v>1215</v>
      </c>
      <c r="G563" s="9" t="s">
        <v>146</v>
      </c>
      <c r="H563" s="7" t="s">
        <v>143</v>
      </c>
      <c r="I563" s="17">
        <v>11550000</v>
      </c>
      <c r="J563" s="11" t="s">
        <v>633</v>
      </c>
      <c r="K563" s="18" t="s">
        <v>169</v>
      </c>
      <c r="L563" s="8">
        <v>43000</v>
      </c>
      <c r="M563" s="8">
        <v>43100</v>
      </c>
      <c r="N563" s="8">
        <v>43100</v>
      </c>
      <c r="O563" s="15">
        <f t="shared" si="37"/>
        <v>100</v>
      </c>
      <c r="P563" s="45">
        <f t="shared" si="38"/>
        <v>3.3333333333333335</v>
      </c>
      <c r="Q563" s="14" t="str">
        <f t="shared" ca="1" si="39"/>
        <v>EN EJECUCION</v>
      </c>
    </row>
    <row r="564" spans="1:17" s="54" customFormat="1" ht="16.5" thickTop="1" thickBot="1" x14ac:dyDescent="0.3">
      <c r="A564" s="63">
        <v>560</v>
      </c>
      <c r="B564" s="90" t="s">
        <v>2312</v>
      </c>
      <c r="C564" s="29" t="s">
        <v>995</v>
      </c>
      <c r="D564" s="11" t="s">
        <v>28</v>
      </c>
      <c r="E564" s="16">
        <v>43000</v>
      </c>
      <c r="F564" s="24" t="s">
        <v>1237</v>
      </c>
      <c r="G564" s="9" t="s">
        <v>146</v>
      </c>
      <c r="H564" s="7" t="s">
        <v>143</v>
      </c>
      <c r="I564" s="17">
        <v>9000000</v>
      </c>
      <c r="J564" s="11" t="s">
        <v>1238</v>
      </c>
      <c r="K564" s="18" t="s">
        <v>126</v>
      </c>
      <c r="L564" s="8">
        <v>43000</v>
      </c>
      <c r="M564" s="8">
        <v>43090</v>
      </c>
      <c r="N564" s="8">
        <v>43090</v>
      </c>
      <c r="O564" s="15">
        <f t="shared" si="37"/>
        <v>90</v>
      </c>
      <c r="P564" s="45">
        <f t="shared" si="38"/>
        <v>3</v>
      </c>
      <c r="Q564" s="14" t="str">
        <f t="shared" ca="1" si="39"/>
        <v>EN EJECUCION</v>
      </c>
    </row>
    <row r="565" spans="1:17" s="54" customFormat="1" ht="16.5" thickTop="1" thickBot="1" x14ac:dyDescent="0.3">
      <c r="A565" s="63">
        <v>561</v>
      </c>
      <c r="B565" s="90" t="s">
        <v>2313</v>
      </c>
      <c r="C565" s="29" t="s">
        <v>995</v>
      </c>
      <c r="D565" s="11" t="s">
        <v>920</v>
      </c>
      <c r="E565" s="16">
        <v>43000</v>
      </c>
      <c r="F565" s="24" t="s">
        <v>1217</v>
      </c>
      <c r="G565" s="9" t="s">
        <v>146</v>
      </c>
      <c r="H565" s="7" t="s">
        <v>142</v>
      </c>
      <c r="I565" s="17">
        <v>22866667</v>
      </c>
      <c r="J565" s="11" t="s">
        <v>359</v>
      </c>
      <c r="K565" s="18" t="s">
        <v>79</v>
      </c>
      <c r="L565" s="8">
        <v>43000</v>
      </c>
      <c r="M565" s="8">
        <v>43100</v>
      </c>
      <c r="N565" s="8">
        <v>43100</v>
      </c>
      <c r="O565" s="15">
        <f t="shared" si="37"/>
        <v>100</v>
      </c>
      <c r="P565" s="45">
        <f t="shared" si="38"/>
        <v>3.3333333333333335</v>
      </c>
      <c r="Q565" s="14" t="str">
        <f t="shared" ca="1" si="39"/>
        <v>EN EJECUCION</v>
      </c>
    </row>
    <row r="566" spans="1:17" s="54" customFormat="1" ht="16.5" thickTop="1" thickBot="1" x14ac:dyDescent="0.3">
      <c r="A566" s="63">
        <v>562</v>
      </c>
      <c r="B566" s="90" t="s">
        <v>2314</v>
      </c>
      <c r="C566" s="29" t="s">
        <v>995</v>
      </c>
      <c r="D566" s="11" t="s">
        <v>976</v>
      </c>
      <c r="E566" s="16">
        <v>43003</v>
      </c>
      <c r="F566" s="24" t="s">
        <v>1243</v>
      </c>
      <c r="G566" s="9" t="s">
        <v>146</v>
      </c>
      <c r="H566" s="7" t="s">
        <v>143</v>
      </c>
      <c r="I566" s="17">
        <v>9600000</v>
      </c>
      <c r="J566" s="11" t="s">
        <v>1244</v>
      </c>
      <c r="K566" s="18" t="s">
        <v>1169</v>
      </c>
      <c r="L566" s="8">
        <v>43007</v>
      </c>
      <c r="M566" s="8">
        <v>43097</v>
      </c>
      <c r="N566" s="8">
        <v>43097</v>
      </c>
      <c r="O566" s="15">
        <f t="shared" si="37"/>
        <v>90</v>
      </c>
      <c r="P566" s="45">
        <f t="shared" si="38"/>
        <v>3</v>
      </c>
      <c r="Q566" s="14" t="str">
        <f t="shared" ca="1" si="39"/>
        <v>EN EJECUCION</v>
      </c>
    </row>
    <row r="567" spans="1:17" s="54" customFormat="1" ht="16.5" thickTop="1" thickBot="1" x14ac:dyDescent="0.3">
      <c r="A567" s="63">
        <v>563</v>
      </c>
      <c r="B567" s="90" t="s">
        <v>2315</v>
      </c>
      <c r="C567" s="29" t="s">
        <v>995</v>
      </c>
      <c r="D567" s="11" t="s">
        <v>976</v>
      </c>
      <c r="E567" s="16">
        <v>43003</v>
      </c>
      <c r="F567" s="24" t="s">
        <v>1234</v>
      </c>
      <c r="G567" s="9" t="s">
        <v>146</v>
      </c>
      <c r="H567" s="7" t="s">
        <v>143</v>
      </c>
      <c r="I567" s="17">
        <v>9000000</v>
      </c>
      <c r="J567" s="11" t="s">
        <v>1235</v>
      </c>
      <c r="K567" s="18" t="s">
        <v>1169</v>
      </c>
      <c r="L567" s="8">
        <v>43003</v>
      </c>
      <c r="M567" s="8">
        <v>43093</v>
      </c>
      <c r="N567" s="8">
        <v>43093</v>
      </c>
      <c r="O567" s="15">
        <f t="shared" si="37"/>
        <v>90</v>
      </c>
      <c r="P567" s="45">
        <f t="shared" si="38"/>
        <v>3</v>
      </c>
      <c r="Q567" s="14" t="str">
        <f t="shared" ca="1" si="39"/>
        <v>EN EJECUCION</v>
      </c>
    </row>
    <row r="568" spans="1:17" s="54" customFormat="1" ht="16.5" thickTop="1" thickBot="1" x14ac:dyDescent="0.3">
      <c r="A568" s="63">
        <v>564</v>
      </c>
      <c r="B568" s="90" t="s">
        <v>2316</v>
      </c>
      <c r="C568" s="29" t="s">
        <v>995</v>
      </c>
      <c r="D568" s="11" t="s">
        <v>62</v>
      </c>
      <c r="E568" s="16">
        <v>43003</v>
      </c>
      <c r="F568" s="24" t="s">
        <v>1227</v>
      </c>
      <c r="G568" s="9" t="s">
        <v>146</v>
      </c>
      <c r="H568" s="7" t="s">
        <v>142</v>
      </c>
      <c r="I568" s="17">
        <v>16800000</v>
      </c>
      <c r="J568" s="11" t="s">
        <v>16</v>
      </c>
      <c r="K568" s="18" t="s">
        <v>128</v>
      </c>
      <c r="L568" s="8">
        <v>43003</v>
      </c>
      <c r="M568" s="8">
        <v>43100</v>
      </c>
      <c r="N568" s="8">
        <v>43100</v>
      </c>
      <c r="O568" s="15">
        <f t="shared" si="37"/>
        <v>97</v>
      </c>
      <c r="P568" s="45">
        <f t="shared" si="38"/>
        <v>3.2333333333333334</v>
      </c>
      <c r="Q568" s="14" t="str">
        <f t="shared" ca="1" si="39"/>
        <v>EN EJECUCION</v>
      </c>
    </row>
    <row r="569" spans="1:17" s="54" customFormat="1" ht="16.5" thickTop="1" thickBot="1" x14ac:dyDescent="0.3">
      <c r="A569" s="63">
        <v>565</v>
      </c>
      <c r="B569" s="90" t="s">
        <v>2317</v>
      </c>
      <c r="C569" s="29" t="s">
        <v>995</v>
      </c>
      <c r="D569" s="11" t="s">
        <v>976</v>
      </c>
      <c r="E569" s="16">
        <v>43003</v>
      </c>
      <c r="F569" s="24" t="s">
        <v>1225</v>
      </c>
      <c r="G569" s="9" t="s">
        <v>146</v>
      </c>
      <c r="H569" s="7" t="s">
        <v>142</v>
      </c>
      <c r="I569" s="17">
        <v>30000000</v>
      </c>
      <c r="J569" s="11" t="s">
        <v>425</v>
      </c>
      <c r="K569" s="18" t="s">
        <v>1169</v>
      </c>
      <c r="L569" s="8">
        <v>43003</v>
      </c>
      <c r="M569" s="8">
        <v>43093</v>
      </c>
      <c r="N569" s="8">
        <v>43093</v>
      </c>
      <c r="O569" s="15">
        <f t="shared" si="37"/>
        <v>90</v>
      </c>
      <c r="P569" s="45">
        <f t="shared" si="38"/>
        <v>3</v>
      </c>
      <c r="Q569" s="14" t="str">
        <f t="shared" ca="1" si="39"/>
        <v>EN EJECUCION</v>
      </c>
    </row>
    <row r="570" spans="1:17" s="54" customFormat="1" ht="16.5" thickTop="1" thickBot="1" x14ac:dyDescent="0.3">
      <c r="A570" s="63">
        <v>566</v>
      </c>
      <c r="B570" s="90" t="s">
        <v>2318</v>
      </c>
      <c r="C570" s="29" t="s">
        <v>995</v>
      </c>
      <c r="D570" s="11" t="s">
        <v>976</v>
      </c>
      <c r="E570" s="16">
        <v>43003</v>
      </c>
      <c r="F570" s="24" t="s">
        <v>1232</v>
      </c>
      <c r="G570" s="9" t="s">
        <v>146</v>
      </c>
      <c r="H570" s="7" t="s">
        <v>143</v>
      </c>
      <c r="I570" s="17">
        <v>9900000</v>
      </c>
      <c r="J570" s="11" t="s">
        <v>1233</v>
      </c>
      <c r="K570" s="18" t="s">
        <v>1169</v>
      </c>
      <c r="L570" s="8">
        <v>43003</v>
      </c>
      <c r="M570" s="8">
        <v>43093</v>
      </c>
      <c r="N570" s="8">
        <v>43093</v>
      </c>
      <c r="O570" s="15">
        <f t="shared" si="37"/>
        <v>90</v>
      </c>
      <c r="P570" s="45">
        <f t="shared" si="38"/>
        <v>3</v>
      </c>
      <c r="Q570" s="14" t="str">
        <f t="shared" ca="1" si="39"/>
        <v>EN EJECUCION</v>
      </c>
    </row>
    <row r="571" spans="1:17" s="54" customFormat="1" ht="16.5" thickTop="1" thickBot="1" x14ac:dyDescent="0.3">
      <c r="A571" s="63">
        <v>567</v>
      </c>
      <c r="B571" s="90" t="s">
        <v>2319</v>
      </c>
      <c r="C571" s="29" t="s">
        <v>995</v>
      </c>
      <c r="D571" s="11" t="s">
        <v>976</v>
      </c>
      <c r="E571" s="16">
        <v>43003</v>
      </c>
      <c r="F571" s="24" t="s">
        <v>1219</v>
      </c>
      <c r="G571" s="9" t="s">
        <v>146</v>
      </c>
      <c r="H571" s="7" t="s">
        <v>142</v>
      </c>
      <c r="I571" s="17">
        <v>12000000</v>
      </c>
      <c r="J571" s="11" t="s">
        <v>630</v>
      </c>
      <c r="K571" s="18" t="s">
        <v>1169</v>
      </c>
      <c r="L571" s="8">
        <v>43003</v>
      </c>
      <c r="M571" s="8">
        <v>43093</v>
      </c>
      <c r="N571" s="8">
        <v>43093</v>
      </c>
      <c r="O571" s="15">
        <f t="shared" si="37"/>
        <v>90</v>
      </c>
      <c r="P571" s="45">
        <f t="shared" si="38"/>
        <v>3</v>
      </c>
      <c r="Q571" s="14" t="str">
        <f t="shared" ca="1" si="39"/>
        <v>EN EJECUCION</v>
      </c>
    </row>
    <row r="572" spans="1:17" s="54" customFormat="1" ht="16.5" thickTop="1" thickBot="1" x14ac:dyDescent="0.3">
      <c r="A572" s="63">
        <v>568</v>
      </c>
      <c r="B572" s="90" t="s">
        <v>2320</v>
      </c>
      <c r="C572" s="29" t="s">
        <v>995</v>
      </c>
      <c r="D572" s="11" t="s">
        <v>976</v>
      </c>
      <c r="E572" s="16">
        <v>43003</v>
      </c>
      <c r="F572" s="24" t="s">
        <v>1220</v>
      </c>
      <c r="G572" s="9" t="s">
        <v>146</v>
      </c>
      <c r="H572" s="7" t="s">
        <v>143</v>
      </c>
      <c r="I572" s="17">
        <v>9600000</v>
      </c>
      <c r="J572" s="11" t="s">
        <v>738</v>
      </c>
      <c r="K572" s="18" t="s">
        <v>1169</v>
      </c>
      <c r="L572" s="8">
        <v>43003</v>
      </c>
      <c r="M572" s="8">
        <v>43093</v>
      </c>
      <c r="N572" s="8">
        <v>43093</v>
      </c>
      <c r="O572" s="15">
        <f t="shared" si="37"/>
        <v>90</v>
      </c>
      <c r="P572" s="45">
        <f t="shared" si="38"/>
        <v>3</v>
      </c>
      <c r="Q572" s="14" t="str">
        <f t="shared" ca="1" si="39"/>
        <v>EN EJECUCION</v>
      </c>
    </row>
    <row r="573" spans="1:17" s="54" customFormat="1" ht="16.5" thickTop="1" thickBot="1" x14ac:dyDescent="0.3">
      <c r="A573" s="63">
        <v>569</v>
      </c>
      <c r="B573" s="90" t="s">
        <v>2321</v>
      </c>
      <c r="C573" s="29" t="s">
        <v>995</v>
      </c>
      <c r="D573" s="11" t="s">
        <v>251</v>
      </c>
      <c r="E573" s="16">
        <v>43003</v>
      </c>
      <c r="F573" s="24" t="s">
        <v>1269</v>
      </c>
      <c r="G573" s="9" t="s">
        <v>146</v>
      </c>
      <c r="H573" s="7" t="s">
        <v>142</v>
      </c>
      <c r="I573" s="17">
        <v>9000000</v>
      </c>
      <c r="J573" s="11" t="s">
        <v>8</v>
      </c>
      <c r="K573" s="18" t="s">
        <v>242</v>
      </c>
      <c r="L573" s="8">
        <v>43003</v>
      </c>
      <c r="M573" s="8">
        <v>43063</v>
      </c>
      <c r="N573" s="8">
        <v>43063</v>
      </c>
      <c r="O573" s="15">
        <f t="shared" si="37"/>
        <v>60</v>
      </c>
      <c r="P573" s="45">
        <f t="shared" si="38"/>
        <v>2</v>
      </c>
      <c r="Q573" s="14" t="str">
        <f t="shared" ca="1" si="39"/>
        <v>EN EJECUCION</v>
      </c>
    </row>
    <row r="574" spans="1:17" s="54" customFormat="1" ht="16.5" thickTop="1" thickBot="1" x14ac:dyDescent="0.3">
      <c r="A574" s="63">
        <v>570</v>
      </c>
      <c r="B574" s="90" t="s">
        <v>2322</v>
      </c>
      <c r="C574" s="29" t="s">
        <v>995</v>
      </c>
      <c r="D574" s="11" t="s">
        <v>91</v>
      </c>
      <c r="E574" s="16">
        <v>43003</v>
      </c>
      <c r="F574" s="24" t="s">
        <v>1224</v>
      </c>
      <c r="G574" s="9" t="s">
        <v>146</v>
      </c>
      <c r="H574" s="7" t="s">
        <v>142</v>
      </c>
      <c r="I574" s="17">
        <v>24500000</v>
      </c>
      <c r="J574" s="11" t="s">
        <v>223</v>
      </c>
      <c r="K574" s="18" t="s">
        <v>127</v>
      </c>
      <c r="L574" s="8">
        <v>43004</v>
      </c>
      <c r="M574" s="8">
        <v>43100</v>
      </c>
      <c r="N574" s="8">
        <v>43100</v>
      </c>
      <c r="O574" s="15">
        <f t="shared" si="37"/>
        <v>96</v>
      </c>
      <c r="P574" s="45">
        <f t="shared" si="38"/>
        <v>3.2</v>
      </c>
      <c r="Q574" s="14" t="str">
        <f t="shared" ca="1" si="39"/>
        <v>EN EJECUCION</v>
      </c>
    </row>
    <row r="575" spans="1:17" s="54" customFormat="1" ht="16.5" thickTop="1" thickBot="1" x14ac:dyDescent="0.3">
      <c r="A575" s="63">
        <v>571</v>
      </c>
      <c r="B575" s="90" t="s">
        <v>2323</v>
      </c>
      <c r="C575" s="29" t="s">
        <v>995</v>
      </c>
      <c r="D575" s="11" t="s">
        <v>920</v>
      </c>
      <c r="E575" s="16">
        <v>43003</v>
      </c>
      <c r="F575" s="24" t="s">
        <v>1134</v>
      </c>
      <c r="G575" s="9" t="s">
        <v>146</v>
      </c>
      <c r="H575" s="7" t="s">
        <v>143</v>
      </c>
      <c r="I575" s="17">
        <v>11574500</v>
      </c>
      <c r="J575" s="11" t="s">
        <v>54</v>
      </c>
      <c r="K575" s="18" t="s">
        <v>79</v>
      </c>
      <c r="L575" s="8">
        <v>43003</v>
      </c>
      <c r="M575" s="8">
        <v>43100</v>
      </c>
      <c r="N575" s="8">
        <v>43100</v>
      </c>
      <c r="O575" s="15">
        <f t="shared" si="37"/>
        <v>97</v>
      </c>
      <c r="P575" s="45">
        <f t="shared" si="38"/>
        <v>3.2333333333333334</v>
      </c>
      <c r="Q575" s="14" t="str">
        <f t="shared" ca="1" si="39"/>
        <v>EN EJECUCION</v>
      </c>
    </row>
    <row r="576" spans="1:17" s="54" customFormat="1" ht="16.5" thickTop="1" thickBot="1" x14ac:dyDescent="0.3">
      <c r="A576" s="63">
        <v>572</v>
      </c>
      <c r="B576" s="90" t="s">
        <v>2324</v>
      </c>
      <c r="C576" s="29" t="s">
        <v>995</v>
      </c>
      <c r="D576" s="11" t="s">
        <v>132</v>
      </c>
      <c r="E576" s="16">
        <v>43003</v>
      </c>
      <c r="F576" s="24" t="s">
        <v>1222</v>
      </c>
      <c r="G576" s="9" t="s">
        <v>146</v>
      </c>
      <c r="H576" s="7" t="s">
        <v>142</v>
      </c>
      <c r="I576" s="17">
        <v>11900000</v>
      </c>
      <c r="J576" s="11" t="s">
        <v>1223</v>
      </c>
      <c r="K576" s="18" t="s">
        <v>129</v>
      </c>
      <c r="L576" s="8">
        <v>43003</v>
      </c>
      <c r="M576" s="8">
        <v>43100</v>
      </c>
      <c r="N576" s="8">
        <v>43100</v>
      </c>
      <c r="O576" s="15">
        <f t="shared" si="37"/>
        <v>97</v>
      </c>
      <c r="P576" s="45">
        <f t="shared" si="38"/>
        <v>3.2333333333333334</v>
      </c>
      <c r="Q576" s="14" t="str">
        <f t="shared" ca="1" si="39"/>
        <v>EN EJECUCION</v>
      </c>
    </row>
    <row r="577" spans="1:17" s="54" customFormat="1" ht="16.5" thickTop="1" thickBot="1" x14ac:dyDescent="0.3">
      <c r="A577" s="63">
        <v>573</v>
      </c>
      <c r="B577" s="90" t="s">
        <v>2325</v>
      </c>
      <c r="C577" s="29" t="s">
        <v>995</v>
      </c>
      <c r="D577" s="11" t="s">
        <v>32</v>
      </c>
      <c r="E577" s="16">
        <v>43003</v>
      </c>
      <c r="F577" s="24" t="s">
        <v>1228</v>
      </c>
      <c r="G577" s="9" t="s">
        <v>146</v>
      </c>
      <c r="H577" s="7" t="s">
        <v>142</v>
      </c>
      <c r="I577" s="17">
        <v>16666667</v>
      </c>
      <c r="J577" s="11" t="s">
        <v>1229</v>
      </c>
      <c r="K577" s="18" t="s">
        <v>906</v>
      </c>
      <c r="L577" s="8">
        <v>43003</v>
      </c>
      <c r="M577" s="8">
        <v>43100</v>
      </c>
      <c r="N577" s="8">
        <v>43100</v>
      </c>
      <c r="O577" s="15">
        <f t="shared" si="37"/>
        <v>97</v>
      </c>
      <c r="P577" s="45">
        <f t="shared" si="38"/>
        <v>3.2333333333333334</v>
      </c>
      <c r="Q577" s="14" t="str">
        <f t="shared" ca="1" si="39"/>
        <v>EN EJECUCION</v>
      </c>
    </row>
    <row r="578" spans="1:17" s="54" customFormat="1" ht="16.5" thickTop="1" thickBot="1" x14ac:dyDescent="0.3">
      <c r="A578" s="63">
        <v>574</v>
      </c>
      <c r="B578" s="90" t="s">
        <v>2326</v>
      </c>
      <c r="C578" s="29" t="s">
        <v>995</v>
      </c>
      <c r="D578" s="11" t="s">
        <v>28</v>
      </c>
      <c r="E578" s="16">
        <v>43003</v>
      </c>
      <c r="F578" s="24" t="s">
        <v>1236</v>
      </c>
      <c r="G578" s="9" t="s">
        <v>146</v>
      </c>
      <c r="H578" s="7" t="s">
        <v>142</v>
      </c>
      <c r="I578" s="17">
        <v>8000000</v>
      </c>
      <c r="J578" s="11" t="s">
        <v>45</v>
      </c>
      <c r="K578" s="18" t="s">
        <v>126</v>
      </c>
      <c r="L578" s="8">
        <v>43003</v>
      </c>
      <c r="M578" s="8">
        <v>43063</v>
      </c>
      <c r="N578" s="8">
        <v>43063</v>
      </c>
      <c r="O578" s="15">
        <f t="shared" si="37"/>
        <v>60</v>
      </c>
      <c r="P578" s="45">
        <f t="shared" si="38"/>
        <v>2</v>
      </c>
      <c r="Q578" s="14" t="str">
        <f t="shared" ca="1" si="39"/>
        <v>EN EJECUCION</v>
      </c>
    </row>
    <row r="579" spans="1:17" s="54" customFormat="1" ht="16.5" thickTop="1" thickBot="1" x14ac:dyDescent="0.3">
      <c r="A579" s="63">
        <v>575</v>
      </c>
      <c r="B579" s="90" t="s">
        <v>2327</v>
      </c>
      <c r="C579" s="29" t="s">
        <v>995</v>
      </c>
      <c r="D579" s="11" t="s">
        <v>24</v>
      </c>
      <c r="E579" s="16">
        <v>43003</v>
      </c>
      <c r="F579" s="24" t="s">
        <v>1226</v>
      </c>
      <c r="G579" s="9" t="s">
        <v>146</v>
      </c>
      <c r="H579" s="7" t="s">
        <v>143</v>
      </c>
      <c r="I579" s="17">
        <v>6000000</v>
      </c>
      <c r="J579" s="11" t="s">
        <v>340</v>
      </c>
      <c r="K579" s="18" t="s">
        <v>169</v>
      </c>
      <c r="L579" s="8">
        <v>43003</v>
      </c>
      <c r="M579" s="8">
        <v>43093</v>
      </c>
      <c r="N579" s="8">
        <v>43093</v>
      </c>
      <c r="O579" s="15">
        <f t="shared" si="37"/>
        <v>90</v>
      </c>
      <c r="P579" s="45">
        <f t="shared" si="38"/>
        <v>3</v>
      </c>
      <c r="Q579" s="14" t="str">
        <f t="shared" ca="1" si="39"/>
        <v>EN EJECUCION</v>
      </c>
    </row>
    <row r="580" spans="1:17" s="54" customFormat="1" ht="16.5" thickTop="1" thickBot="1" x14ac:dyDescent="0.3">
      <c r="A580" s="63">
        <v>576</v>
      </c>
      <c r="B580" s="90" t="s">
        <v>2328</v>
      </c>
      <c r="C580" s="29" t="s">
        <v>995</v>
      </c>
      <c r="D580" s="11" t="s">
        <v>132</v>
      </c>
      <c r="E580" s="16">
        <v>43003</v>
      </c>
      <c r="F580" s="24" t="s">
        <v>1230</v>
      </c>
      <c r="G580" s="9" t="s">
        <v>146</v>
      </c>
      <c r="H580" s="7" t="s">
        <v>142</v>
      </c>
      <c r="I580" s="17">
        <v>11725000</v>
      </c>
      <c r="J580" s="11" t="s">
        <v>1231</v>
      </c>
      <c r="K580" s="18" t="s">
        <v>129</v>
      </c>
      <c r="L580" s="8">
        <v>43003</v>
      </c>
      <c r="M580" s="8">
        <v>43100</v>
      </c>
      <c r="N580" s="8">
        <v>43100</v>
      </c>
      <c r="O580" s="15">
        <f t="shared" si="37"/>
        <v>97</v>
      </c>
      <c r="P580" s="45">
        <f t="shared" si="38"/>
        <v>3.2333333333333334</v>
      </c>
      <c r="Q580" s="14" t="str">
        <f t="shared" ca="1" si="39"/>
        <v>EN EJECUCION</v>
      </c>
    </row>
    <row r="581" spans="1:17" s="54" customFormat="1" ht="16.5" thickTop="1" thickBot="1" x14ac:dyDescent="0.3">
      <c r="A581" s="63">
        <v>577</v>
      </c>
      <c r="B581" s="90" t="s">
        <v>2329</v>
      </c>
      <c r="C581" s="29" t="s">
        <v>995</v>
      </c>
      <c r="D581" s="11" t="s">
        <v>132</v>
      </c>
      <c r="E581" s="16">
        <v>43003</v>
      </c>
      <c r="F581" s="24" t="s">
        <v>1221</v>
      </c>
      <c r="G581" s="9" t="s">
        <v>146</v>
      </c>
      <c r="H581" s="7" t="s">
        <v>143</v>
      </c>
      <c r="I581" s="17">
        <v>9800000</v>
      </c>
      <c r="J581" s="11" t="s">
        <v>909</v>
      </c>
      <c r="K581" s="18" t="s">
        <v>129</v>
      </c>
      <c r="L581" s="8">
        <v>43003</v>
      </c>
      <c r="M581" s="8">
        <v>43100</v>
      </c>
      <c r="N581" s="8">
        <v>43100</v>
      </c>
      <c r="O581" s="15">
        <f t="shared" si="37"/>
        <v>97</v>
      </c>
      <c r="P581" s="45">
        <f t="shared" si="38"/>
        <v>3.2333333333333334</v>
      </c>
      <c r="Q581" s="14" t="str">
        <f t="shared" ca="1" si="39"/>
        <v>EN EJECUCION</v>
      </c>
    </row>
    <row r="582" spans="1:17" s="54" customFormat="1" ht="16.5" thickTop="1" thickBot="1" x14ac:dyDescent="0.3">
      <c r="A582" s="63">
        <v>578</v>
      </c>
      <c r="B582" s="90" t="s">
        <v>2330</v>
      </c>
      <c r="C582" s="29" t="s">
        <v>995</v>
      </c>
      <c r="D582" s="11" t="s">
        <v>384</v>
      </c>
      <c r="E582" s="16">
        <v>43004</v>
      </c>
      <c r="F582" s="24" t="s">
        <v>1245</v>
      </c>
      <c r="G582" s="9" t="s">
        <v>146</v>
      </c>
      <c r="H582" s="7" t="s">
        <v>142</v>
      </c>
      <c r="I582" s="17">
        <v>18044626</v>
      </c>
      <c r="J582" s="11" t="s">
        <v>1246</v>
      </c>
      <c r="K582" s="18" t="s">
        <v>1138</v>
      </c>
      <c r="L582" s="8">
        <v>43004</v>
      </c>
      <c r="M582" s="8">
        <v>43100</v>
      </c>
      <c r="N582" s="8">
        <v>43100</v>
      </c>
      <c r="O582" s="15">
        <f t="shared" si="37"/>
        <v>96</v>
      </c>
      <c r="P582" s="45">
        <f t="shared" si="38"/>
        <v>3.2</v>
      </c>
      <c r="Q582" s="14" t="str">
        <f t="shared" ca="1" si="39"/>
        <v>EN EJECUCION</v>
      </c>
    </row>
    <row r="583" spans="1:17" s="54" customFormat="1" ht="16.5" thickTop="1" thickBot="1" x14ac:dyDescent="0.3">
      <c r="A583" s="63">
        <v>579</v>
      </c>
      <c r="B583" s="90" t="s">
        <v>2331</v>
      </c>
      <c r="C583" s="29" t="s">
        <v>995</v>
      </c>
      <c r="D583" s="11" t="s">
        <v>715</v>
      </c>
      <c r="E583" s="16">
        <v>43004</v>
      </c>
      <c r="F583" s="24" t="s">
        <v>1241</v>
      </c>
      <c r="G583" s="9" t="s">
        <v>146</v>
      </c>
      <c r="H583" s="7" t="s">
        <v>143</v>
      </c>
      <c r="I583" s="17">
        <v>10000000</v>
      </c>
      <c r="J583" s="11" t="s">
        <v>1242</v>
      </c>
      <c r="K583" s="18" t="s">
        <v>670</v>
      </c>
      <c r="L583" s="8">
        <v>43004</v>
      </c>
      <c r="M583" s="8">
        <v>43100</v>
      </c>
      <c r="N583" s="8">
        <v>43100</v>
      </c>
      <c r="O583" s="15">
        <f t="shared" si="37"/>
        <v>96</v>
      </c>
      <c r="P583" s="45">
        <f t="shared" si="38"/>
        <v>3.2</v>
      </c>
      <c r="Q583" s="14" t="str">
        <f t="shared" ca="1" si="39"/>
        <v>EN EJECUCION</v>
      </c>
    </row>
    <row r="584" spans="1:17" s="54" customFormat="1" ht="16.5" thickTop="1" thickBot="1" x14ac:dyDescent="0.3">
      <c r="A584" s="63">
        <v>580</v>
      </c>
      <c r="B584" s="90" t="s">
        <v>2332</v>
      </c>
      <c r="C584" s="29" t="s">
        <v>995</v>
      </c>
      <c r="D584" s="11" t="s">
        <v>715</v>
      </c>
      <c r="E584" s="16">
        <v>43004</v>
      </c>
      <c r="F584" s="24" t="s">
        <v>1239</v>
      </c>
      <c r="G584" s="9" t="s">
        <v>146</v>
      </c>
      <c r="H584" s="7" t="s">
        <v>142</v>
      </c>
      <c r="I584" s="17">
        <v>14400000</v>
      </c>
      <c r="J584" s="11" t="s">
        <v>1240</v>
      </c>
      <c r="K584" s="18" t="s">
        <v>670</v>
      </c>
      <c r="L584" s="8">
        <v>43004</v>
      </c>
      <c r="M584" s="8">
        <v>43094</v>
      </c>
      <c r="N584" s="8">
        <v>43094</v>
      </c>
      <c r="O584" s="15">
        <f t="shared" si="37"/>
        <v>90</v>
      </c>
      <c r="P584" s="45">
        <f t="shared" si="38"/>
        <v>3</v>
      </c>
      <c r="Q584" s="14" t="str">
        <f t="shared" ca="1" si="39"/>
        <v>EN EJECUCION</v>
      </c>
    </row>
    <row r="585" spans="1:17" s="54" customFormat="1" ht="16.5" thickTop="1" thickBot="1" x14ac:dyDescent="0.3">
      <c r="A585" s="63">
        <v>581</v>
      </c>
      <c r="B585" s="90" t="s">
        <v>2333</v>
      </c>
      <c r="C585" s="29" t="s">
        <v>995</v>
      </c>
      <c r="D585" s="11" t="s">
        <v>920</v>
      </c>
      <c r="E585" s="16">
        <v>43004</v>
      </c>
      <c r="F585" s="24" t="s">
        <v>1247</v>
      </c>
      <c r="G585" s="9" t="s">
        <v>146</v>
      </c>
      <c r="H585" s="7" t="s">
        <v>143</v>
      </c>
      <c r="I585" s="17">
        <v>8074500</v>
      </c>
      <c r="J585" s="11" t="s">
        <v>161</v>
      </c>
      <c r="K585" s="18" t="s">
        <v>79</v>
      </c>
      <c r="L585" s="8">
        <v>43004</v>
      </c>
      <c r="M585" s="8">
        <v>43100</v>
      </c>
      <c r="N585" s="8">
        <v>43100</v>
      </c>
      <c r="O585" s="15">
        <f t="shared" si="37"/>
        <v>96</v>
      </c>
      <c r="P585" s="45">
        <f t="shared" si="38"/>
        <v>3.2</v>
      </c>
      <c r="Q585" s="14" t="str">
        <f t="shared" ca="1" si="39"/>
        <v>EN EJECUCION</v>
      </c>
    </row>
    <row r="586" spans="1:17" s="54" customFormat="1" ht="16.5" thickTop="1" thickBot="1" x14ac:dyDescent="0.3">
      <c r="A586" s="63">
        <v>582</v>
      </c>
      <c r="B586" s="90" t="s">
        <v>2334</v>
      </c>
      <c r="C586" s="29" t="s">
        <v>995</v>
      </c>
      <c r="D586" s="11" t="s">
        <v>32</v>
      </c>
      <c r="E586" s="16">
        <v>43005</v>
      </c>
      <c r="F586" s="24" t="s">
        <v>1248</v>
      </c>
      <c r="G586" s="9" t="s">
        <v>146</v>
      </c>
      <c r="H586" s="7" t="s">
        <v>143</v>
      </c>
      <c r="I586" s="17">
        <v>7500000</v>
      </c>
      <c r="J586" s="11" t="s">
        <v>904</v>
      </c>
      <c r="K586" s="18" t="s">
        <v>906</v>
      </c>
      <c r="L586" s="8">
        <v>43005</v>
      </c>
      <c r="M586" s="8">
        <v>43095</v>
      </c>
      <c r="N586" s="8">
        <v>43095</v>
      </c>
      <c r="O586" s="15">
        <f t="shared" si="37"/>
        <v>90</v>
      </c>
      <c r="P586" s="45">
        <f t="shared" si="38"/>
        <v>3</v>
      </c>
      <c r="Q586" s="14" t="str">
        <f t="shared" ca="1" si="39"/>
        <v>EN EJECUCION</v>
      </c>
    </row>
    <row r="587" spans="1:17" s="54" customFormat="1" ht="16.5" thickTop="1" thickBot="1" x14ac:dyDescent="0.3">
      <c r="A587" s="63">
        <v>583</v>
      </c>
      <c r="B587" s="90" t="s">
        <v>2335</v>
      </c>
      <c r="C587" s="29" t="s">
        <v>995</v>
      </c>
      <c r="D587" s="11" t="s">
        <v>1249</v>
      </c>
      <c r="E587" s="16">
        <v>43005</v>
      </c>
      <c r="F587" s="24" t="s">
        <v>1250</v>
      </c>
      <c r="G587" s="9" t="s">
        <v>146</v>
      </c>
      <c r="H587" s="7" t="s">
        <v>142</v>
      </c>
      <c r="I587" s="17">
        <v>17500000</v>
      </c>
      <c r="J587" s="11" t="s">
        <v>1251</v>
      </c>
      <c r="K587" s="18" t="s">
        <v>80</v>
      </c>
      <c r="L587" s="8">
        <v>43005</v>
      </c>
      <c r="M587" s="8">
        <v>43100</v>
      </c>
      <c r="N587" s="8">
        <v>43100</v>
      </c>
      <c r="O587" s="15">
        <f t="shared" si="37"/>
        <v>95</v>
      </c>
      <c r="P587" s="45">
        <f t="shared" si="38"/>
        <v>3.1666666666666665</v>
      </c>
      <c r="Q587" s="14" t="str">
        <f t="shared" ca="1" si="39"/>
        <v>EN EJECUCION</v>
      </c>
    </row>
    <row r="588" spans="1:17" s="54" customFormat="1" ht="16.5" thickTop="1" thickBot="1" x14ac:dyDescent="0.3">
      <c r="A588" s="63">
        <v>584</v>
      </c>
      <c r="B588" s="90" t="s">
        <v>2336</v>
      </c>
      <c r="C588" s="29" t="s">
        <v>995</v>
      </c>
      <c r="D588" s="11" t="s">
        <v>33</v>
      </c>
      <c r="E588" s="16">
        <v>43005</v>
      </c>
      <c r="F588" s="24" t="s">
        <v>1252</v>
      </c>
      <c r="G588" s="9" t="s">
        <v>146</v>
      </c>
      <c r="H588" s="7" t="s">
        <v>143</v>
      </c>
      <c r="I588" s="17">
        <v>9900000</v>
      </c>
      <c r="J588" s="11" t="s">
        <v>1253</v>
      </c>
      <c r="K588" s="18" t="s">
        <v>1169</v>
      </c>
      <c r="L588" s="8">
        <v>43005</v>
      </c>
      <c r="M588" s="8">
        <v>43095</v>
      </c>
      <c r="N588" s="8">
        <v>43095</v>
      </c>
      <c r="O588" s="15">
        <f t="shared" si="37"/>
        <v>90</v>
      </c>
      <c r="P588" s="45">
        <f t="shared" si="38"/>
        <v>3</v>
      </c>
      <c r="Q588" s="14" t="str">
        <f t="shared" ca="1" si="39"/>
        <v>EN EJECUCION</v>
      </c>
    </row>
    <row r="589" spans="1:17" s="54" customFormat="1" ht="16.5" thickTop="1" thickBot="1" x14ac:dyDescent="0.3">
      <c r="A589" s="63">
        <v>585</v>
      </c>
      <c r="B589" s="90" t="s">
        <v>2337</v>
      </c>
      <c r="C589" s="29" t="s">
        <v>995</v>
      </c>
      <c r="D589" s="11" t="s">
        <v>251</v>
      </c>
      <c r="E589" s="16">
        <v>43005</v>
      </c>
      <c r="F589" s="24" t="s">
        <v>1254</v>
      </c>
      <c r="G589" s="9" t="s">
        <v>146</v>
      </c>
      <c r="H589" s="7" t="s">
        <v>142</v>
      </c>
      <c r="I589" s="17">
        <v>13500000</v>
      </c>
      <c r="J589" s="11" t="s">
        <v>1255</v>
      </c>
      <c r="K589" s="18" t="s">
        <v>242</v>
      </c>
      <c r="L589" s="8">
        <v>43005</v>
      </c>
      <c r="M589" s="8">
        <v>43095</v>
      </c>
      <c r="N589" s="8">
        <v>43095</v>
      </c>
      <c r="O589" s="15">
        <f t="shared" si="37"/>
        <v>90</v>
      </c>
      <c r="P589" s="45">
        <f t="shared" si="38"/>
        <v>3</v>
      </c>
      <c r="Q589" s="14" t="str">
        <f t="shared" ca="1" si="39"/>
        <v>EN EJECUCION</v>
      </c>
    </row>
    <row r="590" spans="1:17" s="54" customFormat="1" ht="16.5" thickTop="1" thickBot="1" x14ac:dyDescent="0.3">
      <c r="A590" s="63">
        <v>586</v>
      </c>
      <c r="B590" s="90" t="s">
        <v>2337</v>
      </c>
      <c r="C590" s="29" t="s">
        <v>995</v>
      </c>
      <c r="D590" s="11" t="s">
        <v>29</v>
      </c>
      <c r="E590" s="16">
        <v>43005</v>
      </c>
      <c r="F590" s="24" t="s">
        <v>1256</v>
      </c>
      <c r="G590" s="9" t="s">
        <v>146</v>
      </c>
      <c r="H590" s="7" t="s">
        <v>142</v>
      </c>
      <c r="I590" s="17">
        <v>11100000</v>
      </c>
      <c r="J590" s="11" t="s">
        <v>1257</v>
      </c>
      <c r="K590" s="18" t="s">
        <v>81</v>
      </c>
      <c r="L590" s="8">
        <v>43005</v>
      </c>
      <c r="M590" s="8">
        <v>43095</v>
      </c>
      <c r="N590" s="8">
        <v>43095</v>
      </c>
      <c r="O590" s="15">
        <f t="shared" si="37"/>
        <v>90</v>
      </c>
      <c r="P590" s="45">
        <f t="shared" si="38"/>
        <v>3</v>
      </c>
      <c r="Q590" s="14" t="str">
        <f t="shared" ca="1" si="39"/>
        <v>EN EJECUCION</v>
      </c>
    </row>
    <row r="591" spans="1:17" s="54" customFormat="1" ht="16.5" thickTop="1" thickBot="1" x14ac:dyDescent="0.3">
      <c r="A591" s="63">
        <v>587</v>
      </c>
      <c r="B591" s="90" t="s">
        <v>2338</v>
      </c>
      <c r="C591" s="29" t="s">
        <v>995</v>
      </c>
      <c r="D591" s="11" t="s">
        <v>33</v>
      </c>
      <c r="E591" s="16">
        <v>43005</v>
      </c>
      <c r="F591" s="24" t="s">
        <v>1258</v>
      </c>
      <c r="G591" s="9" t="s">
        <v>146</v>
      </c>
      <c r="H591" s="7" t="s">
        <v>142</v>
      </c>
      <c r="I591" s="17">
        <v>12000000</v>
      </c>
      <c r="J591" s="11" t="s">
        <v>1259</v>
      </c>
      <c r="K591" s="18" t="s">
        <v>1169</v>
      </c>
      <c r="L591" s="8">
        <v>43005</v>
      </c>
      <c r="M591" s="8">
        <v>43095</v>
      </c>
      <c r="N591" s="8">
        <v>43095</v>
      </c>
      <c r="O591" s="15">
        <f t="shared" si="37"/>
        <v>90</v>
      </c>
      <c r="P591" s="45">
        <f t="shared" si="38"/>
        <v>3</v>
      </c>
      <c r="Q591" s="14" t="str">
        <f t="shared" ca="1" si="39"/>
        <v>EN EJECUCION</v>
      </c>
    </row>
    <row r="592" spans="1:17" s="54" customFormat="1" ht="16.5" thickTop="1" thickBot="1" x14ac:dyDescent="0.3">
      <c r="A592" s="63">
        <v>588</v>
      </c>
      <c r="B592" s="90" t="s">
        <v>2339</v>
      </c>
      <c r="C592" s="29" t="s">
        <v>995</v>
      </c>
      <c r="D592" s="11" t="s">
        <v>1032</v>
      </c>
      <c r="E592" s="16">
        <v>43005</v>
      </c>
      <c r="F592" s="24" t="s">
        <v>919</v>
      </c>
      <c r="G592" s="9" t="s">
        <v>146</v>
      </c>
      <c r="H592" s="7" t="s">
        <v>142</v>
      </c>
      <c r="I592" s="17">
        <v>24900000</v>
      </c>
      <c r="J592" s="11" t="s">
        <v>1265</v>
      </c>
      <c r="K592" s="18" t="s">
        <v>232</v>
      </c>
      <c r="L592" s="8">
        <v>43005</v>
      </c>
      <c r="M592" s="8">
        <v>43095</v>
      </c>
      <c r="N592" s="8">
        <v>43095</v>
      </c>
      <c r="O592" s="15">
        <f t="shared" si="37"/>
        <v>90</v>
      </c>
      <c r="P592" s="45">
        <f t="shared" si="38"/>
        <v>3</v>
      </c>
      <c r="Q592" s="14" t="str">
        <f t="shared" ca="1" si="39"/>
        <v>EN EJECUCION</v>
      </c>
    </row>
    <row r="593" spans="1:17" s="54" customFormat="1" ht="16.5" thickTop="1" thickBot="1" x14ac:dyDescent="0.3">
      <c r="A593" s="63">
        <v>589</v>
      </c>
      <c r="B593" s="90" t="s">
        <v>2340</v>
      </c>
      <c r="C593" s="29" t="s">
        <v>995</v>
      </c>
      <c r="D593" s="11" t="s">
        <v>1032</v>
      </c>
      <c r="E593" s="16">
        <v>43005</v>
      </c>
      <c r="F593" s="24" t="s">
        <v>1266</v>
      </c>
      <c r="G593" s="9" t="s">
        <v>146</v>
      </c>
      <c r="H593" s="7" t="s">
        <v>143</v>
      </c>
      <c r="I593" s="17">
        <v>6900000</v>
      </c>
      <c r="J593" s="11" t="s">
        <v>1267</v>
      </c>
      <c r="K593" s="18" t="s">
        <v>232</v>
      </c>
      <c r="L593" s="8">
        <v>43005</v>
      </c>
      <c r="M593" s="8">
        <v>43095</v>
      </c>
      <c r="N593" s="8">
        <v>43095</v>
      </c>
      <c r="O593" s="15">
        <f t="shared" si="37"/>
        <v>90</v>
      </c>
      <c r="P593" s="45">
        <f t="shared" si="38"/>
        <v>3</v>
      </c>
      <c r="Q593" s="14" t="str">
        <f t="shared" ca="1" si="39"/>
        <v>EN EJECUCION</v>
      </c>
    </row>
    <row r="594" spans="1:17" s="54" customFormat="1" ht="16.5" thickTop="1" thickBot="1" x14ac:dyDescent="0.3">
      <c r="A594" s="63">
        <v>590</v>
      </c>
      <c r="B594" s="90" t="s">
        <v>2341</v>
      </c>
      <c r="C594" s="29" t="s">
        <v>995</v>
      </c>
      <c r="D594" s="11" t="s">
        <v>33</v>
      </c>
      <c r="E594" s="16">
        <v>43005</v>
      </c>
      <c r="F594" s="24" t="s">
        <v>1260</v>
      </c>
      <c r="G594" s="9" t="s">
        <v>146</v>
      </c>
      <c r="H594" s="7" t="s">
        <v>143</v>
      </c>
      <c r="I594" s="17">
        <v>9000000</v>
      </c>
      <c r="J594" s="11" t="s">
        <v>1261</v>
      </c>
      <c r="K594" s="18" t="s">
        <v>1169</v>
      </c>
      <c r="L594" s="8">
        <v>43005</v>
      </c>
      <c r="M594" s="8">
        <v>43095</v>
      </c>
      <c r="N594" s="8">
        <v>43095</v>
      </c>
      <c r="O594" s="15">
        <f>M594-L594</f>
        <v>90</v>
      </c>
      <c r="P594" s="45">
        <f t="shared" ref="P594:P657" si="40">+O594/30</f>
        <v>3</v>
      </c>
      <c r="Q594" s="14" t="str">
        <f ca="1">IF(L594=0,"",IF($Q$1&gt;M594,"TERMINADO","EN EJECUCION"))</f>
        <v>EN EJECUCION</v>
      </c>
    </row>
    <row r="595" spans="1:17" s="54" customFormat="1" ht="16.5" thickTop="1" thickBot="1" x14ac:dyDescent="0.3">
      <c r="A595" s="63">
        <v>591</v>
      </c>
      <c r="B595" s="90" t="s">
        <v>2342</v>
      </c>
      <c r="C595" s="29" t="s">
        <v>995</v>
      </c>
      <c r="D595" s="11" t="s">
        <v>33</v>
      </c>
      <c r="E595" s="16">
        <v>43005</v>
      </c>
      <c r="F595" s="24" t="s">
        <v>1262</v>
      </c>
      <c r="G595" s="9" t="s">
        <v>146</v>
      </c>
      <c r="H595" s="7" t="s">
        <v>143</v>
      </c>
      <c r="I595" s="17">
        <v>9900000</v>
      </c>
      <c r="J595" s="11" t="s">
        <v>1263</v>
      </c>
      <c r="K595" s="18" t="s">
        <v>1169</v>
      </c>
      <c r="L595" s="8">
        <v>43005</v>
      </c>
      <c r="M595" s="8">
        <v>43095</v>
      </c>
      <c r="N595" s="8">
        <v>43095</v>
      </c>
      <c r="O595" s="15">
        <f t="shared" ref="O595:O657" si="41">M595-L595</f>
        <v>90</v>
      </c>
      <c r="P595" s="45">
        <f t="shared" si="40"/>
        <v>3</v>
      </c>
      <c r="Q595" s="14" t="str">
        <f t="shared" ref="Q595:Q657" ca="1" si="42">IF(L595=0,"",IF($Q$1&gt;M595,"TERMINADO","EN EJECUCION"))</f>
        <v>EN EJECUCION</v>
      </c>
    </row>
    <row r="596" spans="1:17" s="54" customFormat="1" ht="16.5" thickTop="1" thickBot="1" x14ac:dyDescent="0.3">
      <c r="A596" s="63">
        <v>592</v>
      </c>
      <c r="B596" s="90" t="s">
        <v>2343</v>
      </c>
      <c r="C596" s="29" t="s">
        <v>995</v>
      </c>
      <c r="D596" s="11" t="s">
        <v>110</v>
      </c>
      <c r="E596" s="16">
        <v>43005</v>
      </c>
      <c r="F596" s="24" t="s">
        <v>1268</v>
      </c>
      <c r="G596" s="9" t="s">
        <v>146</v>
      </c>
      <c r="H596" s="7" t="s">
        <v>142</v>
      </c>
      <c r="I596" s="17">
        <v>21000000</v>
      </c>
      <c r="J596" s="11" t="s">
        <v>74</v>
      </c>
      <c r="K596" s="18" t="s">
        <v>79</v>
      </c>
      <c r="L596" s="8">
        <v>43005</v>
      </c>
      <c r="M596" s="8">
        <v>43095</v>
      </c>
      <c r="N596" s="8">
        <v>43095</v>
      </c>
      <c r="O596" s="15">
        <f t="shared" si="41"/>
        <v>90</v>
      </c>
      <c r="P596" s="45">
        <f t="shared" si="40"/>
        <v>3</v>
      </c>
      <c r="Q596" s="14" t="str">
        <f t="shared" ca="1" si="42"/>
        <v>EN EJECUCION</v>
      </c>
    </row>
    <row r="597" spans="1:17" s="54" customFormat="1" ht="16.5" thickTop="1" thickBot="1" x14ac:dyDescent="0.3">
      <c r="A597" s="63">
        <v>593</v>
      </c>
      <c r="B597" s="90" t="s">
        <v>2344</v>
      </c>
      <c r="C597" s="29" t="s">
        <v>995</v>
      </c>
      <c r="D597" s="11" t="s">
        <v>33</v>
      </c>
      <c r="E597" s="16">
        <v>43005</v>
      </c>
      <c r="F597" s="24" t="s">
        <v>1279</v>
      </c>
      <c r="G597" s="9" t="s">
        <v>146</v>
      </c>
      <c r="H597" s="7" t="s">
        <v>143</v>
      </c>
      <c r="I597" s="17">
        <v>9000000</v>
      </c>
      <c r="J597" s="11" t="s">
        <v>1280</v>
      </c>
      <c r="K597" s="18" t="s">
        <v>1169</v>
      </c>
      <c r="L597" s="8">
        <v>43005</v>
      </c>
      <c r="M597" s="8">
        <v>43095</v>
      </c>
      <c r="N597" s="8">
        <v>43095</v>
      </c>
      <c r="O597" s="15">
        <f t="shared" si="41"/>
        <v>90</v>
      </c>
      <c r="P597" s="45">
        <f t="shared" si="40"/>
        <v>3</v>
      </c>
      <c r="Q597" s="14" t="str">
        <f t="shared" ca="1" si="42"/>
        <v>EN EJECUCION</v>
      </c>
    </row>
    <row r="598" spans="1:17" s="54" customFormat="1" ht="16.5" thickTop="1" thickBot="1" x14ac:dyDescent="0.3">
      <c r="A598" s="63">
        <v>594</v>
      </c>
      <c r="B598" s="90" t="s">
        <v>2345</v>
      </c>
      <c r="C598" s="29" t="s">
        <v>995</v>
      </c>
      <c r="D598" s="11" t="s">
        <v>91</v>
      </c>
      <c r="E598" s="16">
        <v>43005</v>
      </c>
      <c r="F598" s="24" t="s">
        <v>1277</v>
      </c>
      <c r="G598" s="9" t="s">
        <v>146</v>
      </c>
      <c r="H598" s="7" t="s">
        <v>142</v>
      </c>
      <c r="I598" s="17">
        <v>11880000</v>
      </c>
      <c r="J598" s="11" t="s">
        <v>1278</v>
      </c>
      <c r="K598" s="18" t="s">
        <v>127</v>
      </c>
      <c r="L598" s="8">
        <v>43005</v>
      </c>
      <c r="M598" s="8">
        <v>43095</v>
      </c>
      <c r="N598" s="8">
        <v>43095</v>
      </c>
      <c r="O598" s="15">
        <f t="shared" si="41"/>
        <v>90</v>
      </c>
      <c r="P598" s="45">
        <f t="shared" si="40"/>
        <v>3</v>
      </c>
      <c r="Q598" s="14" t="str">
        <f t="shared" ca="1" si="42"/>
        <v>EN EJECUCION</v>
      </c>
    </row>
    <row r="599" spans="1:17" s="54" customFormat="1" ht="16.5" thickTop="1" thickBot="1" x14ac:dyDescent="0.3">
      <c r="A599" s="63">
        <v>595</v>
      </c>
      <c r="B599" s="90" t="s">
        <v>2346</v>
      </c>
      <c r="C599" s="29" t="s">
        <v>995</v>
      </c>
      <c r="D599" s="11" t="s">
        <v>33</v>
      </c>
      <c r="E599" s="16">
        <v>43005</v>
      </c>
      <c r="F599" s="24" t="s">
        <v>1276</v>
      </c>
      <c r="G599" s="9" t="s">
        <v>146</v>
      </c>
      <c r="H599" s="7" t="s">
        <v>142</v>
      </c>
      <c r="I599" s="17">
        <v>10500000</v>
      </c>
      <c r="J599" s="11" t="s">
        <v>592</v>
      </c>
      <c r="K599" s="18" t="s">
        <v>1169</v>
      </c>
      <c r="L599" s="8">
        <v>43005</v>
      </c>
      <c r="M599" s="8">
        <v>43095</v>
      </c>
      <c r="N599" s="8">
        <v>43095</v>
      </c>
      <c r="O599" s="15">
        <f t="shared" si="41"/>
        <v>90</v>
      </c>
      <c r="P599" s="45">
        <f t="shared" si="40"/>
        <v>3</v>
      </c>
      <c r="Q599" s="14" t="str">
        <f t="shared" ca="1" si="42"/>
        <v>EN EJECUCION</v>
      </c>
    </row>
    <row r="600" spans="1:17" s="54" customFormat="1" ht="16.5" thickTop="1" thickBot="1" x14ac:dyDescent="0.3">
      <c r="A600" s="63">
        <v>596</v>
      </c>
      <c r="B600" s="90" t="s">
        <v>2347</v>
      </c>
      <c r="C600" s="29" t="s">
        <v>995</v>
      </c>
      <c r="D600" s="11" t="s">
        <v>132</v>
      </c>
      <c r="E600" s="16">
        <v>43005</v>
      </c>
      <c r="F600" s="24" t="s">
        <v>1274</v>
      </c>
      <c r="G600" s="9" t="s">
        <v>146</v>
      </c>
      <c r="H600" s="7" t="s">
        <v>143</v>
      </c>
      <c r="I600" s="17">
        <v>4574500</v>
      </c>
      <c r="J600" s="11" t="s">
        <v>1275</v>
      </c>
      <c r="K600" s="18" t="s">
        <v>129</v>
      </c>
      <c r="L600" s="8">
        <v>43005</v>
      </c>
      <c r="M600" s="8">
        <v>43100</v>
      </c>
      <c r="N600" s="8">
        <v>43100</v>
      </c>
      <c r="O600" s="15">
        <f t="shared" si="41"/>
        <v>95</v>
      </c>
      <c r="P600" s="45">
        <f t="shared" si="40"/>
        <v>3.1666666666666665</v>
      </c>
      <c r="Q600" s="14" t="str">
        <f t="shared" ca="1" si="42"/>
        <v>EN EJECUCION</v>
      </c>
    </row>
    <row r="601" spans="1:17" s="54" customFormat="1" ht="16.5" thickTop="1" thickBot="1" x14ac:dyDescent="0.3">
      <c r="A601" s="63">
        <v>597</v>
      </c>
      <c r="B601" s="90" t="s">
        <v>2348</v>
      </c>
      <c r="C601" s="29" t="s">
        <v>995</v>
      </c>
      <c r="D601" s="11" t="s">
        <v>1271</v>
      </c>
      <c r="E601" s="16">
        <v>43005</v>
      </c>
      <c r="F601" s="24" t="s">
        <v>1272</v>
      </c>
      <c r="G601" s="9" t="s">
        <v>146</v>
      </c>
      <c r="H601" s="7" t="s">
        <v>142</v>
      </c>
      <c r="I601" s="17">
        <v>21000000</v>
      </c>
      <c r="J601" s="11" t="s">
        <v>1273</v>
      </c>
      <c r="K601" s="18" t="s">
        <v>284</v>
      </c>
      <c r="L601" s="8">
        <v>43005</v>
      </c>
      <c r="M601" s="8">
        <v>43100</v>
      </c>
      <c r="N601" s="8">
        <v>43100</v>
      </c>
      <c r="O601" s="15">
        <f t="shared" si="41"/>
        <v>95</v>
      </c>
      <c r="P601" s="45">
        <f t="shared" si="40"/>
        <v>3.1666666666666665</v>
      </c>
      <c r="Q601" s="14" t="str">
        <f t="shared" ca="1" si="42"/>
        <v>EN EJECUCION</v>
      </c>
    </row>
    <row r="602" spans="1:17" s="54" customFormat="1" ht="16.5" thickTop="1" thickBot="1" x14ac:dyDescent="0.3">
      <c r="A602" s="63">
        <v>598</v>
      </c>
      <c r="B602" s="90" t="s">
        <v>2349</v>
      </c>
      <c r="C602" s="29" t="s">
        <v>995</v>
      </c>
      <c r="D602" s="11" t="s">
        <v>32</v>
      </c>
      <c r="E602" s="16">
        <v>43005</v>
      </c>
      <c r="F602" s="24" t="s">
        <v>1228</v>
      </c>
      <c r="G602" s="9" t="s">
        <v>146</v>
      </c>
      <c r="H602" s="7" t="s">
        <v>142</v>
      </c>
      <c r="I602" s="17">
        <v>11880000</v>
      </c>
      <c r="J602" s="11" t="s">
        <v>1270</v>
      </c>
      <c r="K602" s="18" t="s">
        <v>906</v>
      </c>
      <c r="L602" s="8">
        <v>43005</v>
      </c>
      <c r="M602" s="8">
        <v>43095</v>
      </c>
      <c r="N602" s="8">
        <v>43095</v>
      </c>
      <c r="O602" s="15">
        <f t="shared" si="41"/>
        <v>90</v>
      </c>
      <c r="P602" s="45">
        <f t="shared" si="40"/>
        <v>3</v>
      </c>
      <c r="Q602" s="14" t="str">
        <f t="shared" ca="1" si="42"/>
        <v>EN EJECUCION</v>
      </c>
    </row>
    <row r="603" spans="1:17" s="54" customFormat="1" ht="16.5" thickTop="1" thickBot="1" x14ac:dyDescent="0.3">
      <c r="A603" s="63">
        <v>599</v>
      </c>
      <c r="B603" s="90" t="s">
        <v>2350</v>
      </c>
      <c r="C603" s="29" t="s">
        <v>995</v>
      </c>
      <c r="D603" s="11" t="s">
        <v>132</v>
      </c>
      <c r="E603" s="16">
        <v>43005</v>
      </c>
      <c r="F603" s="24" t="s">
        <v>1295</v>
      </c>
      <c r="G603" s="9" t="s">
        <v>146</v>
      </c>
      <c r="H603" s="7" t="s">
        <v>142</v>
      </c>
      <c r="I603" s="17">
        <v>12666667</v>
      </c>
      <c r="J603" s="11" t="s">
        <v>422</v>
      </c>
      <c r="K603" s="18" t="s">
        <v>129</v>
      </c>
      <c r="L603" s="8">
        <v>43005</v>
      </c>
      <c r="M603" s="8">
        <v>43100</v>
      </c>
      <c r="N603" s="8">
        <v>43100</v>
      </c>
      <c r="O603" s="15">
        <f t="shared" si="41"/>
        <v>95</v>
      </c>
      <c r="P603" s="45">
        <f t="shared" si="40"/>
        <v>3.1666666666666665</v>
      </c>
      <c r="Q603" s="14" t="str">
        <f t="shared" ca="1" si="42"/>
        <v>EN EJECUCION</v>
      </c>
    </row>
    <row r="604" spans="1:17" s="54" customFormat="1" ht="16.5" thickTop="1" thickBot="1" x14ac:dyDescent="0.3">
      <c r="A604" s="63">
        <v>600</v>
      </c>
      <c r="B604" s="90" t="s">
        <v>2351</v>
      </c>
      <c r="C604" s="29" t="s">
        <v>995</v>
      </c>
      <c r="D604" s="11" t="s">
        <v>132</v>
      </c>
      <c r="E604" s="16">
        <v>43006</v>
      </c>
      <c r="F604" s="24" t="s">
        <v>1281</v>
      </c>
      <c r="G604" s="9" t="s">
        <v>146</v>
      </c>
      <c r="H604" s="7" t="s">
        <v>142</v>
      </c>
      <c r="I604" s="17">
        <v>17500000</v>
      </c>
      <c r="J604" s="11" t="s">
        <v>873</v>
      </c>
      <c r="K604" s="18" t="s">
        <v>129</v>
      </c>
      <c r="L604" s="8">
        <v>43006</v>
      </c>
      <c r="M604" s="8">
        <v>43100</v>
      </c>
      <c r="N604" s="8">
        <v>43100</v>
      </c>
      <c r="O604" s="15">
        <f t="shared" si="41"/>
        <v>94</v>
      </c>
      <c r="P604" s="45">
        <f t="shared" si="40"/>
        <v>3.1333333333333333</v>
      </c>
      <c r="Q604" s="14" t="str">
        <f t="shared" ca="1" si="42"/>
        <v>EN EJECUCION</v>
      </c>
    </row>
    <row r="605" spans="1:17" s="54" customFormat="1" ht="16.5" thickTop="1" thickBot="1" x14ac:dyDescent="0.3">
      <c r="A605" s="63">
        <v>601</v>
      </c>
      <c r="B605" s="90" t="s">
        <v>2352</v>
      </c>
      <c r="C605" s="29" t="s">
        <v>995</v>
      </c>
      <c r="D605" s="11" t="s">
        <v>24</v>
      </c>
      <c r="E605" s="16">
        <v>43006</v>
      </c>
      <c r="F605" s="24" t="s">
        <v>1282</v>
      </c>
      <c r="G605" s="9" t="s">
        <v>146</v>
      </c>
      <c r="H605" s="7" t="s">
        <v>142</v>
      </c>
      <c r="I605" s="17">
        <v>10500000</v>
      </c>
      <c r="J605" s="11" t="s">
        <v>225</v>
      </c>
      <c r="K605" s="18" t="s">
        <v>169</v>
      </c>
      <c r="L605" s="8">
        <v>43006</v>
      </c>
      <c r="M605" s="8">
        <v>43096</v>
      </c>
      <c r="N605" s="8">
        <v>43096</v>
      </c>
      <c r="O605" s="15">
        <f t="shared" si="41"/>
        <v>90</v>
      </c>
      <c r="P605" s="45">
        <f t="shared" si="40"/>
        <v>3</v>
      </c>
      <c r="Q605" s="14" t="str">
        <f t="shared" ca="1" si="42"/>
        <v>EN EJECUCION</v>
      </c>
    </row>
    <row r="606" spans="1:17" s="54" customFormat="1" ht="16.5" thickTop="1" thickBot="1" x14ac:dyDescent="0.3">
      <c r="A606" s="63">
        <v>602</v>
      </c>
      <c r="B606" s="90" t="s">
        <v>2353</v>
      </c>
      <c r="C606" s="29" t="s">
        <v>995</v>
      </c>
      <c r="D606" s="11" t="s">
        <v>33</v>
      </c>
      <c r="E606" s="16">
        <v>43006</v>
      </c>
      <c r="F606" s="24" t="s">
        <v>1285</v>
      </c>
      <c r="G606" s="9" t="s">
        <v>146</v>
      </c>
      <c r="H606" s="7" t="s">
        <v>142</v>
      </c>
      <c r="I606" s="17">
        <v>13500000</v>
      </c>
      <c r="J606" s="11" t="s">
        <v>632</v>
      </c>
      <c r="K606" s="18" t="s">
        <v>1169</v>
      </c>
      <c r="L606" s="8">
        <v>43006</v>
      </c>
      <c r="M606" s="8">
        <v>43096</v>
      </c>
      <c r="N606" s="8">
        <v>43096</v>
      </c>
      <c r="O606" s="15">
        <f t="shared" si="41"/>
        <v>90</v>
      </c>
      <c r="P606" s="45">
        <f t="shared" si="40"/>
        <v>3</v>
      </c>
      <c r="Q606" s="14" t="str">
        <f t="shared" ca="1" si="42"/>
        <v>EN EJECUCION</v>
      </c>
    </row>
    <row r="607" spans="1:17" s="54" customFormat="1" ht="16.5" thickTop="1" thickBot="1" x14ac:dyDescent="0.3">
      <c r="A607" s="63">
        <v>603</v>
      </c>
      <c r="B607" s="90" t="s">
        <v>2354</v>
      </c>
      <c r="C607" s="29" t="s">
        <v>995</v>
      </c>
      <c r="D607" s="11" t="s">
        <v>251</v>
      </c>
      <c r="E607" s="16">
        <v>43006</v>
      </c>
      <c r="F607" s="24" t="s">
        <v>1286</v>
      </c>
      <c r="G607" s="9" t="s">
        <v>146</v>
      </c>
      <c r="H607" s="7" t="s">
        <v>142</v>
      </c>
      <c r="I607" s="17">
        <v>15000000</v>
      </c>
      <c r="J607" s="11" t="s">
        <v>1287</v>
      </c>
      <c r="K607" s="18" t="s">
        <v>242</v>
      </c>
      <c r="L607" s="8">
        <v>43006</v>
      </c>
      <c r="M607" s="8">
        <v>43096</v>
      </c>
      <c r="N607" s="8">
        <v>43096</v>
      </c>
      <c r="O607" s="15">
        <f t="shared" si="41"/>
        <v>90</v>
      </c>
      <c r="P607" s="45">
        <f t="shared" si="40"/>
        <v>3</v>
      </c>
      <c r="Q607" s="14" t="str">
        <f t="shared" ca="1" si="42"/>
        <v>EN EJECUCION</v>
      </c>
    </row>
    <row r="608" spans="1:17" s="54" customFormat="1" ht="16.5" thickTop="1" thickBot="1" x14ac:dyDescent="0.3">
      <c r="A608" s="63">
        <v>604</v>
      </c>
      <c r="B608" s="90" t="s">
        <v>2355</v>
      </c>
      <c r="C608" s="29" t="s">
        <v>995</v>
      </c>
      <c r="D608" s="11" t="s">
        <v>132</v>
      </c>
      <c r="E608" s="16">
        <v>43006</v>
      </c>
      <c r="F608" s="24" t="s">
        <v>1288</v>
      </c>
      <c r="G608" s="9" t="s">
        <v>146</v>
      </c>
      <c r="H608" s="7" t="s">
        <v>142</v>
      </c>
      <c r="I608" s="17">
        <v>12800000</v>
      </c>
      <c r="J608" s="11" t="s">
        <v>1289</v>
      </c>
      <c r="K608" s="18" t="s">
        <v>129</v>
      </c>
      <c r="L608" s="8">
        <v>41910</v>
      </c>
      <c r="M608" s="8">
        <v>43100</v>
      </c>
      <c r="N608" s="8">
        <v>43100</v>
      </c>
      <c r="O608" s="15">
        <f t="shared" si="41"/>
        <v>1190</v>
      </c>
      <c r="P608" s="45">
        <f t="shared" si="40"/>
        <v>39.666666666666664</v>
      </c>
      <c r="Q608" s="14" t="str">
        <f t="shared" ca="1" si="42"/>
        <v>EN EJECUCION</v>
      </c>
    </row>
    <row r="609" spans="1:17" s="54" customFormat="1" ht="16.5" thickTop="1" thickBot="1" x14ac:dyDescent="0.3">
      <c r="A609" s="63">
        <v>605</v>
      </c>
      <c r="B609" s="90" t="s">
        <v>2356</v>
      </c>
      <c r="C609" s="29" t="s">
        <v>995</v>
      </c>
      <c r="D609" s="11" t="s">
        <v>132</v>
      </c>
      <c r="E609" s="16">
        <v>43006</v>
      </c>
      <c r="F609" s="24" t="s">
        <v>1290</v>
      </c>
      <c r="G609" s="9" t="s">
        <v>146</v>
      </c>
      <c r="H609" s="7" t="s">
        <v>142</v>
      </c>
      <c r="I609" s="17">
        <v>9000000</v>
      </c>
      <c r="J609" s="11" t="s">
        <v>1291</v>
      </c>
      <c r="K609" s="18" t="s">
        <v>129</v>
      </c>
      <c r="L609" s="8">
        <v>43006</v>
      </c>
      <c r="M609" s="8">
        <v>43096</v>
      </c>
      <c r="N609" s="8">
        <v>43096</v>
      </c>
      <c r="O609" s="15">
        <f t="shared" si="41"/>
        <v>90</v>
      </c>
      <c r="P609" s="45">
        <f t="shared" si="40"/>
        <v>3</v>
      </c>
      <c r="Q609" s="14" t="str">
        <f t="shared" ca="1" si="42"/>
        <v>EN EJECUCION</v>
      </c>
    </row>
    <row r="610" spans="1:17" s="54" customFormat="1" ht="16.5" thickTop="1" thickBot="1" x14ac:dyDescent="0.3">
      <c r="A610" s="63">
        <v>606</v>
      </c>
      <c r="B610" s="90" t="s">
        <v>2357</v>
      </c>
      <c r="C610" s="29" t="s">
        <v>995</v>
      </c>
      <c r="D610" s="11" t="s">
        <v>30</v>
      </c>
      <c r="E610" s="16">
        <v>43006</v>
      </c>
      <c r="F610" s="24" t="s">
        <v>1292</v>
      </c>
      <c r="G610" s="9" t="s">
        <v>146</v>
      </c>
      <c r="H610" s="7" t="s">
        <v>142</v>
      </c>
      <c r="I610" s="17">
        <v>10200000</v>
      </c>
      <c r="J610" s="11" t="s">
        <v>1293</v>
      </c>
      <c r="K610" s="18" t="s">
        <v>429</v>
      </c>
      <c r="L610" s="8">
        <v>43006</v>
      </c>
      <c r="M610" s="8">
        <v>43096</v>
      </c>
      <c r="N610" s="8">
        <v>43096</v>
      </c>
      <c r="O610" s="15">
        <f t="shared" si="41"/>
        <v>90</v>
      </c>
      <c r="P610" s="45">
        <f t="shared" si="40"/>
        <v>3</v>
      </c>
      <c r="Q610" s="14" t="str">
        <f t="shared" ca="1" si="42"/>
        <v>EN EJECUCION</v>
      </c>
    </row>
    <row r="611" spans="1:17" s="54" customFormat="1" ht="16.5" thickTop="1" thickBot="1" x14ac:dyDescent="0.3">
      <c r="A611" s="63">
        <v>607</v>
      </c>
      <c r="B611" s="90" t="s">
        <v>2358</v>
      </c>
      <c r="C611" s="29" t="s">
        <v>995</v>
      </c>
      <c r="D611" s="11" t="s">
        <v>251</v>
      </c>
      <c r="E611" s="16">
        <v>43006</v>
      </c>
      <c r="F611" s="24" t="s">
        <v>1296</v>
      </c>
      <c r="G611" s="9" t="s">
        <v>146</v>
      </c>
      <c r="H611" s="7" t="s">
        <v>142</v>
      </c>
      <c r="I611" s="17">
        <v>18000000</v>
      </c>
      <c r="J611" s="11" t="s">
        <v>1297</v>
      </c>
      <c r="K611" s="18" t="s">
        <v>242</v>
      </c>
      <c r="L611" s="8">
        <v>43006</v>
      </c>
      <c r="M611" s="8">
        <v>43096</v>
      </c>
      <c r="N611" s="8">
        <v>43096</v>
      </c>
      <c r="O611" s="15">
        <f t="shared" si="41"/>
        <v>90</v>
      </c>
      <c r="P611" s="45">
        <f t="shared" si="40"/>
        <v>3</v>
      </c>
      <c r="Q611" s="14" t="str">
        <f t="shared" ca="1" si="42"/>
        <v>EN EJECUCION</v>
      </c>
    </row>
    <row r="612" spans="1:17" s="54" customFormat="1" ht="16.5" thickTop="1" thickBot="1" x14ac:dyDescent="0.3">
      <c r="A612" s="63">
        <v>608</v>
      </c>
      <c r="B612" s="90" t="s">
        <v>2359</v>
      </c>
      <c r="C612" s="29" t="s">
        <v>995</v>
      </c>
      <c r="D612" s="11" t="s">
        <v>132</v>
      </c>
      <c r="E612" s="16">
        <v>43006</v>
      </c>
      <c r="F612" s="24" t="s">
        <v>1298</v>
      </c>
      <c r="G612" s="9" t="s">
        <v>146</v>
      </c>
      <c r="H612" s="7" t="s">
        <v>142</v>
      </c>
      <c r="I612" s="17">
        <v>12250000</v>
      </c>
      <c r="J612" s="11" t="s">
        <v>1299</v>
      </c>
      <c r="K612" s="18" t="s">
        <v>129</v>
      </c>
      <c r="L612" s="8">
        <v>43006</v>
      </c>
      <c r="M612" s="8">
        <v>43100</v>
      </c>
      <c r="N612" s="8">
        <v>43100</v>
      </c>
      <c r="O612" s="15">
        <f t="shared" si="41"/>
        <v>94</v>
      </c>
      <c r="P612" s="45">
        <f t="shared" si="40"/>
        <v>3.1333333333333333</v>
      </c>
      <c r="Q612" s="14" t="str">
        <f t="shared" ca="1" si="42"/>
        <v>EN EJECUCION</v>
      </c>
    </row>
    <row r="613" spans="1:17" s="54" customFormat="1" ht="16.5" thickTop="1" thickBot="1" x14ac:dyDescent="0.3">
      <c r="A613" s="63">
        <v>609</v>
      </c>
      <c r="B613" s="90" t="s">
        <v>2360</v>
      </c>
      <c r="C613" s="29" t="s">
        <v>995</v>
      </c>
      <c r="D613" s="11" t="s">
        <v>24</v>
      </c>
      <c r="E613" s="16">
        <v>43006</v>
      </c>
      <c r="F613" s="24" t="s">
        <v>1304</v>
      </c>
      <c r="G613" s="9" t="s">
        <v>146</v>
      </c>
      <c r="H613" s="7" t="s">
        <v>143</v>
      </c>
      <c r="I613" s="17">
        <v>6000000</v>
      </c>
      <c r="J613" s="11" t="s">
        <v>39</v>
      </c>
      <c r="K613" s="18" t="s">
        <v>169</v>
      </c>
      <c r="L613" s="8">
        <v>43006</v>
      </c>
      <c r="M613" s="8">
        <v>43096</v>
      </c>
      <c r="N613" s="8">
        <v>43096</v>
      </c>
      <c r="O613" s="15">
        <f t="shared" si="41"/>
        <v>90</v>
      </c>
      <c r="P613" s="45">
        <f t="shared" si="40"/>
        <v>3</v>
      </c>
      <c r="Q613" s="14" t="str">
        <f t="shared" ca="1" si="42"/>
        <v>EN EJECUCION</v>
      </c>
    </row>
    <row r="614" spans="1:17" s="54" customFormat="1" ht="16.5" thickTop="1" thickBot="1" x14ac:dyDescent="0.3">
      <c r="A614" s="63">
        <v>610</v>
      </c>
      <c r="B614" s="90" t="s">
        <v>2361</v>
      </c>
      <c r="C614" s="29" t="s">
        <v>995</v>
      </c>
      <c r="D614" s="11" t="s">
        <v>910</v>
      </c>
      <c r="E614" s="16">
        <v>43006</v>
      </c>
      <c r="F614" s="24" t="s">
        <v>1300</v>
      </c>
      <c r="G614" s="9" t="s">
        <v>146</v>
      </c>
      <c r="H614" s="7" t="s">
        <v>142</v>
      </c>
      <c r="I614" s="17">
        <v>12000000</v>
      </c>
      <c r="J614" s="11" t="s">
        <v>1301</v>
      </c>
      <c r="K614" s="18" t="s">
        <v>79</v>
      </c>
      <c r="L614" s="8">
        <v>43006</v>
      </c>
      <c r="M614" s="8">
        <v>43096</v>
      </c>
      <c r="N614" s="8">
        <v>43096</v>
      </c>
      <c r="O614" s="15">
        <f t="shared" si="41"/>
        <v>90</v>
      </c>
      <c r="P614" s="45">
        <f t="shared" si="40"/>
        <v>3</v>
      </c>
      <c r="Q614" s="14" t="str">
        <f t="shared" ca="1" si="42"/>
        <v>EN EJECUCION</v>
      </c>
    </row>
    <row r="615" spans="1:17" s="54" customFormat="1" ht="16.5" thickTop="1" thickBot="1" x14ac:dyDescent="0.3">
      <c r="A615" s="63">
        <v>611</v>
      </c>
      <c r="B615" s="90" t="s">
        <v>2362</v>
      </c>
      <c r="C615" s="29" t="s">
        <v>995</v>
      </c>
      <c r="D615" s="11" t="s">
        <v>33</v>
      </c>
      <c r="E615" s="16">
        <v>43006</v>
      </c>
      <c r="F615" s="24" t="s">
        <v>1302</v>
      </c>
      <c r="G615" s="9" t="s">
        <v>146</v>
      </c>
      <c r="H615" s="7" t="s">
        <v>142</v>
      </c>
      <c r="I615" s="17">
        <v>10500000</v>
      </c>
      <c r="J615" s="11" t="s">
        <v>1303</v>
      </c>
      <c r="K615" s="18" t="s">
        <v>1169</v>
      </c>
      <c r="L615" s="8">
        <v>43006</v>
      </c>
      <c r="M615" s="8">
        <v>43096</v>
      </c>
      <c r="N615" s="8">
        <v>43096</v>
      </c>
      <c r="O615" s="15">
        <f t="shared" si="41"/>
        <v>90</v>
      </c>
      <c r="P615" s="45">
        <f t="shared" si="40"/>
        <v>3</v>
      </c>
      <c r="Q615" s="14" t="str">
        <f t="shared" ca="1" si="42"/>
        <v>EN EJECUCION</v>
      </c>
    </row>
    <row r="616" spans="1:17" s="54" customFormat="1" ht="16.5" thickTop="1" thickBot="1" x14ac:dyDescent="0.3">
      <c r="A616" s="63">
        <v>612</v>
      </c>
      <c r="B616" s="90" t="s">
        <v>2363</v>
      </c>
      <c r="C616" s="29" t="s">
        <v>995</v>
      </c>
      <c r="D616" s="11" t="s">
        <v>132</v>
      </c>
      <c r="E616" s="16">
        <v>43006</v>
      </c>
      <c r="F616" s="24" t="s">
        <v>1305</v>
      </c>
      <c r="G616" s="9" t="s">
        <v>146</v>
      </c>
      <c r="H616" s="7" t="s">
        <v>143</v>
      </c>
      <c r="I616" s="17">
        <v>6000000</v>
      </c>
      <c r="J616" s="11" t="s">
        <v>939</v>
      </c>
      <c r="K616" s="18" t="s">
        <v>129</v>
      </c>
      <c r="L616" s="8">
        <v>43006</v>
      </c>
      <c r="M616" s="8">
        <v>43096</v>
      </c>
      <c r="N616" s="8">
        <v>43096</v>
      </c>
      <c r="O616" s="15">
        <f t="shared" si="41"/>
        <v>90</v>
      </c>
      <c r="P616" s="45">
        <f t="shared" si="40"/>
        <v>3</v>
      </c>
      <c r="Q616" s="14" t="str">
        <f t="shared" ca="1" si="42"/>
        <v>EN EJECUCION</v>
      </c>
    </row>
    <row r="617" spans="1:17" s="54" customFormat="1" ht="16.5" thickTop="1" thickBot="1" x14ac:dyDescent="0.3">
      <c r="A617" s="63">
        <v>613</v>
      </c>
      <c r="B617" s="90" t="s">
        <v>2364</v>
      </c>
      <c r="C617" s="29" t="s">
        <v>995</v>
      </c>
      <c r="D617" s="11" t="s">
        <v>132</v>
      </c>
      <c r="E617" s="16">
        <v>43006</v>
      </c>
      <c r="F617" s="24" t="s">
        <v>1283</v>
      </c>
      <c r="G617" s="9" t="s">
        <v>146</v>
      </c>
      <c r="H617" s="7" t="s">
        <v>142</v>
      </c>
      <c r="I617" s="17">
        <v>16500000</v>
      </c>
      <c r="J617" s="11" t="s">
        <v>1284</v>
      </c>
      <c r="K617" s="18" t="s">
        <v>129</v>
      </c>
      <c r="L617" s="8">
        <v>43006</v>
      </c>
      <c r="M617" s="8">
        <v>43096</v>
      </c>
      <c r="N617" s="8">
        <v>43096</v>
      </c>
      <c r="O617" s="15">
        <f t="shared" si="41"/>
        <v>90</v>
      </c>
      <c r="P617" s="45">
        <f t="shared" si="40"/>
        <v>3</v>
      </c>
      <c r="Q617" s="14" t="str">
        <f t="shared" ca="1" si="42"/>
        <v>EN EJECUCION</v>
      </c>
    </row>
    <row r="618" spans="1:17" s="81" customFormat="1" ht="13.5" customHeight="1" thickTop="1" thickBot="1" x14ac:dyDescent="0.3">
      <c r="A618" s="63">
        <v>614</v>
      </c>
      <c r="B618" s="90" t="s">
        <v>1727</v>
      </c>
      <c r="C618" s="29" t="s">
        <v>995</v>
      </c>
      <c r="D618" s="11" t="s">
        <v>91</v>
      </c>
      <c r="E618" s="16">
        <v>43006</v>
      </c>
      <c r="F618" s="24" t="s">
        <v>1376</v>
      </c>
      <c r="G618" s="9" t="s">
        <v>146</v>
      </c>
      <c r="H618" s="7" t="s">
        <v>143</v>
      </c>
      <c r="I618" s="17">
        <v>5400000</v>
      </c>
      <c r="J618" s="11" t="s">
        <v>1377</v>
      </c>
      <c r="K618" s="18" t="s">
        <v>127</v>
      </c>
      <c r="L618" s="8">
        <v>43006</v>
      </c>
      <c r="M618" s="8">
        <v>43096</v>
      </c>
      <c r="N618" s="8">
        <v>43096</v>
      </c>
      <c r="O618" s="15">
        <f t="shared" si="41"/>
        <v>90</v>
      </c>
      <c r="P618" s="45">
        <f t="shared" si="40"/>
        <v>3</v>
      </c>
      <c r="Q618" s="14" t="str">
        <f t="shared" ca="1" si="42"/>
        <v>EN EJECUCION</v>
      </c>
    </row>
    <row r="619" spans="1:17" s="54" customFormat="1" ht="16.5" thickTop="1" thickBot="1" x14ac:dyDescent="0.3">
      <c r="A619" s="63">
        <v>615</v>
      </c>
      <c r="B619" s="90" t="s">
        <v>2365</v>
      </c>
      <c r="C619" s="29" t="s">
        <v>995</v>
      </c>
      <c r="D619" s="11" t="s">
        <v>132</v>
      </c>
      <c r="E619" s="16">
        <v>43006</v>
      </c>
      <c r="F619" s="24" t="s">
        <v>1294</v>
      </c>
      <c r="G619" s="9" t="s">
        <v>146</v>
      </c>
      <c r="H619" s="7" t="s">
        <v>142</v>
      </c>
      <c r="I619" s="17">
        <v>10500000</v>
      </c>
      <c r="J619" s="11" t="s">
        <v>283</v>
      </c>
      <c r="K619" s="18" t="s">
        <v>129</v>
      </c>
      <c r="L619" s="8">
        <v>43006</v>
      </c>
      <c r="M619" s="8">
        <v>43096</v>
      </c>
      <c r="N619" s="8">
        <v>43096</v>
      </c>
      <c r="O619" s="15">
        <f t="shared" si="41"/>
        <v>90</v>
      </c>
      <c r="P619" s="45">
        <f t="shared" si="40"/>
        <v>3</v>
      </c>
      <c r="Q619" s="14" t="str">
        <f t="shared" ca="1" si="42"/>
        <v>EN EJECUCION</v>
      </c>
    </row>
    <row r="620" spans="1:17" s="54" customFormat="1" ht="16.5" thickTop="1" thickBot="1" x14ac:dyDescent="0.3">
      <c r="A620" s="63">
        <v>616</v>
      </c>
      <c r="B620" s="90" t="s">
        <v>2366</v>
      </c>
      <c r="C620" s="29" t="s">
        <v>995</v>
      </c>
      <c r="D620" s="11" t="s">
        <v>62</v>
      </c>
      <c r="E620" s="16">
        <v>43007</v>
      </c>
      <c r="F620" s="24" t="s">
        <v>1306</v>
      </c>
      <c r="G620" s="9" t="s">
        <v>146</v>
      </c>
      <c r="H620" s="7" t="s">
        <v>142</v>
      </c>
      <c r="I620" s="17">
        <v>15000000</v>
      </c>
      <c r="J620" s="11" t="s">
        <v>390</v>
      </c>
      <c r="K620" s="18" t="s">
        <v>128</v>
      </c>
      <c r="L620" s="8">
        <v>43007</v>
      </c>
      <c r="M620" s="8">
        <v>43089</v>
      </c>
      <c r="N620" s="8">
        <v>43089</v>
      </c>
      <c r="O620" s="15">
        <f t="shared" si="41"/>
        <v>82</v>
      </c>
      <c r="P620" s="45">
        <f t="shared" si="40"/>
        <v>2.7333333333333334</v>
      </c>
      <c r="Q620" s="14" t="str">
        <f t="shared" ca="1" si="42"/>
        <v>EN EJECUCION</v>
      </c>
    </row>
    <row r="621" spans="1:17" s="54" customFormat="1" ht="16.5" thickTop="1" thickBot="1" x14ac:dyDescent="0.3">
      <c r="A621" s="63">
        <v>617</v>
      </c>
      <c r="B621" s="90" t="s">
        <v>2367</v>
      </c>
      <c r="C621" s="29" t="s">
        <v>995</v>
      </c>
      <c r="D621" s="11" t="s">
        <v>110</v>
      </c>
      <c r="E621" s="16">
        <v>43007</v>
      </c>
      <c r="F621" s="24" t="s">
        <v>1310</v>
      </c>
      <c r="G621" s="9" t="s">
        <v>146</v>
      </c>
      <c r="H621" s="7" t="s">
        <v>142</v>
      </c>
      <c r="I621" s="17">
        <v>20600000</v>
      </c>
      <c r="J621" s="11" t="s">
        <v>47</v>
      </c>
      <c r="K621" s="18" t="s">
        <v>79</v>
      </c>
      <c r="L621" s="8">
        <v>43007</v>
      </c>
      <c r="M621" s="8">
        <v>43100</v>
      </c>
      <c r="N621" s="8">
        <v>43100</v>
      </c>
      <c r="O621" s="15">
        <f t="shared" si="41"/>
        <v>93</v>
      </c>
      <c r="P621" s="45">
        <f t="shared" si="40"/>
        <v>3.1</v>
      </c>
      <c r="Q621" s="14" t="str">
        <f t="shared" ca="1" si="42"/>
        <v>EN EJECUCION</v>
      </c>
    </row>
    <row r="622" spans="1:17" s="54" customFormat="1" ht="16.5" thickTop="1" thickBot="1" x14ac:dyDescent="0.3">
      <c r="A622" s="63">
        <v>618</v>
      </c>
      <c r="B622" s="90" t="s">
        <v>2368</v>
      </c>
      <c r="C622" s="29" t="s">
        <v>995</v>
      </c>
      <c r="D622" s="11" t="s">
        <v>28</v>
      </c>
      <c r="E622" s="16">
        <v>43007</v>
      </c>
      <c r="F622" s="24" t="s">
        <v>1307</v>
      </c>
      <c r="G622" s="9" t="s">
        <v>146</v>
      </c>
      <c r="H622" s="7" t="s">
        <v>142</v>
      </c>
      <c r="I622" s="17">
        <v>15050000</v>
      </c>
      <c r="J622" s="11" t="s">
        <v>1308</v>
      </c>
      <c r="K622" s="18" t="s">
        <v>126</v>
      </c>
      <c r="L622" s="8">
        <v>43007</v>
      </c>
      <c r="M622" s="8">
        <v>43100</v>
      </c>
      <c r="N622" s="8">
        <v>43100</v>
      </c>
      <c r="O622" s="15">
        <f t="shared" si="41"/>
        <v>93</v>
      </c>
      <c r="P622" s="45">
        <f t="shared" si="40"/>
        <v>3.1</v>
      </c>
      <c r="Q622" s="14" t="str">
        <f t="shared" ca="1" si="42"/>
        <v>EN EJECUCION</v>
      </c>
    </row>
    <row r="623" spans="1:17" s="54" customFormat="1" ht="16.5" thickTop="1" thickBot="1" x14ac:dyDescent="0.3">
      <c r="A623" s="63">
        <v>619</v>
      </c>
      <c r="B623" s="90" t="s">
        <v>2369</v>
      </c>
      <c r="C623" s="29" t="s">
        <v>995</v>
      </c>
      <c r="D623" s="11" t="s">
        <v>33</v>
      </c>
      <c r="E623" s="16">
        <v>43007</v>
      </c>
      <c r="F623" s="24" t="s">
        <v>1309</v>
      </c>
      <c r="G623" s="9" t="s">
        <v>146</v>
      </c>
      <c r="H623" s="7" t="s">
        <v>142</v>
      </c>
      <c r="I623" s="17">
        <v>12000000</v>
      </c>
      <c r="J623" s="11" t="s">
        <v>749</v>
      </c>
      <c r="K623" s="18" t="s">
        <v>1169</v>
      </c>
      <c r="L623" s="8">
        <v>43007</v>
      </c>
      <c r="M623" s="8">
        <v>43100</v>
      </c>
      <c r="N623" s="8">
        <v>43100</v>
      </c>
      <c r="O623" s="15">
        <f t="shared" si="41"/>
        <v>93</v>
      </c>
      <c r="P623" s="45">
        <f t="shared" si="40"/>
        <v>3.1</v>
      </c>
      <c r="Q623" s="14" t="str">
        <f t="shared" ca="1" si="42"/>
        <v>EN EJECUCION</v>
      </c>
    </row>
    <row r="624" spans="1:17" s="54" customFormat="1" ht="16.5" thickTop="1" thickBot="1" x14ac:dyDescent="0.3">
      <c r="A624" s="63">
        <v>620</v>
      </c>
      <c r="B624" s="90" t="s">
        <v>2370</v>
      </c>
      <c r="C624" s="29" t="s">
        <v>995</v>
      </c>
      <c r="D624" s="11" t="s">
        <v>33</v>
      </c>
      <c r="E624" s="16">
        <v>43007</v>
      </c>
      <c r="F624" s="24" t="s">
        <v>1311</v>
      </c>
      <c r="G624" s="9" t="s">
        <v>146</v>
      </c>
      <c r="H624" s="7" t="s">
        <v>143</v>
      </c>
      <c r="I624" s="17">
        <v>9900000</v>
      </c>
      <c r="J624" s="11" t="s">
        <v>1312</v>
      </c>
      <c r="K624" s="18" t="s">
        <v>1169</v>
      </c>
      <c r="L624" s="8">
        <v>43007</v>
      </c>
      <c r="M624" s="8">
        <v>43097</v>
      </c>
      <c r="N624" s="8">
        <v>43097</v>
      </c>
      <c r="O624" s="15">
        <f t="shared" si="41"/>
        <v>90</v>
      </c>
      <c r="P624" s="45">
        <f t="shared" si="40"/>
        <v>3</v>
      </c>
      <c r="Q624" s="14" t="str">
        <f t="shared" ca="1" si="42"/>
        <v>EN EJECUCION</v>
      </c>
    </row>
    <row r="625" spans="1:17" s="54" customFormat="1" ht="16.5" thickTop="1" thickBot="1" x14ac:dyDescent="0.3">
      <c r="A625" s="63">
        <v>621</v>
      </c>
      <c r="B625" s="90" t="s">
        <v>2371</v>
      </c>
      <c r="C625" s="29" t="s">
        <v>995</v>
      </c>
      <c r="D625" s="11" t="s">
        <v>18</v>
      </c>
      <c r="E625" s="16">
        <v>43007</v>
      </c>
      <c r="F625" s="24" t="s">
        <v>1318</v>
      </c>
      <c r="G625" s="9" t="s">
        <v>146</v>
      </c>
      <c r="H625" s="7" t="s">
        <v>142</v>
      </c>
      <c r="I625" s="17">
        <v>22000000</v>
      </c>
      <c r="J625" s="11" t="s">
        <v>438</v>
      </c>
      <c r="K625" s="18" t="s">
        <v>1319</v>
      </c>
      <c r="L625" s="8">
        <v>43007</v>
      </c>
      <c r="M625" s="8">
        <v>43100</v>
      </c>
      <c r="N625" s="8">
        <v>43100</v>
      </c>
      <c r="O625" s="15">
        <f t="shared" si="41"/>
        <v>93</v>
      </c>
      <c r="P625" s="45">
        <f t="shared" si="40"/>
        <v>3.1</v>
      </c>
      <c r="Q625" s="14" t="str">
        <f t="shared" ca="1" si="42"/>
        <v>EN EJECUCION</v>
      </c>
    </row>
    <row r="626" spans="1:17" s="54" customFormat="1" ht="16.5" thickTop="1" thickBot="1" x14ac:dyDescent="0.3">
      <c r="A626" s="63">
        <v>622</v>
      </c>
      <c r="B626" s="90" t="s">
        <v>2372</v>
      </c>
      <c r="C626" s="29" t="s">
        <v>995</v>
      </c>
      <c r="D626" s="11" t="s">
        <v>983</v>
      </c>
      <c r="E626" s="16">
        <v>43007</v>
      </c>
      <c r="F626" s="24" t="s">
        <v>1313</v>
      </c>
      <c r="G626" s="9" t="s">
        <v>146</v>
      </c>
      <c r="H626" s="7" t="s">
        <v>142</v>
      </c>
      <c r="I626" s="17">
        <v>11400000</v>
      </c>
      <c r="J626" s="11" t="s">
        <v>1314</v>
      </c>
      <c r="K626" s="18" t="s">
        <v>126</v>
      </c>
      <c r="L626" s="8">
        <v>43007</v>
      </c>
      <c r="M626" s="8">
        <v>43100</v>
      </c>
      <c r="N626" s="8">
        <v>43100</v>
      </c>
      <c r="O626" s="15">
        <f t="shared" si="41"/>
        <v>93</v>
      </c>
      <c r="P626" s="45">
        <f t="shared" si="40"/>
        <v>3.1</v>
      </c>
      <c r="Q626" s="14" t="str">
        <f t="shared" ca="1" si="42"/>
        <v>EN EJECUCION</v>
      </c>
    </row>
    <row r="627" spans="1:17" s="54" customFormat="1" ht="16.5" thickTop="1" thickBot="1" x14ac:dyDescent="0.3">
      <c r="A627" s="63">
        <v>623</v>
      </c>
      <c r="B627" s="90" t="s">
        <v>2373</v>
      </c>
      <c r="C627" s="29" t="s">
        <v>995</v>
      </c>
      <c r="D627" s="11" t="s">
        <v>132</v>
      </c>
      <c r="E627" s="16">
        <v>43007</v>
      </c>
      <c r="F627" s="24" t="s">
        <v>1315</v>
      </c>
      <c r="G627" s="9" t="s">
        <v>146</v>
      </c>
      <c r="H627" s="7" t="s">
        <v>142</v>
      </c>
      <c r="I627" s="17">
        <v>12000000</v>
      </c>
      <c r="J627" s="11" t="s">
        <v>351</v>
      </c>
      <c r="K627" s="18" t="s">
        <v>129</v>
      </c>
      <c r="L627" s="8">
        <v>43007</v>
      </c>
      <c r="M627" s="8">
        <v>43097</v>
      </c>
      <c r="N627" s="8">
        <v>43097</v>
      </c>
      <c r="O627" s="15">
        <f t="shared" si="41"/>
        <v>90</v>
      </c>
      <c r="P627" s="45">
        <f t="shared" si="40"/>
        <v>3</v>
      </c>
      <c r="Q627" s="14" t="str">
        <f t="shared" ca="1" si="42"/>
        <v>EN EJECUCION</v>
      </c>
    </row>
    <row r="628" spans="1:17" s="54" customFormat="1" ht="16.5" thickTop="1" thickBot="1" x14ac:dyDescent="0.3">
      <c r="A628" s="63">
        <v>624</v>
      </c>
      <c r="B628" s="90" t="s">
        <v>2374</v>
      </c>
      <c r="C628" s="29" t="s">
        <v>995</v>
      </c>
      <c r="D628" s="11" t="s">
        <v>33</v>
      </c>
      <c r="E628" s="16">
        <v>43007</v>
      </c>
      <c r="F628" s="24" t="s">
        <v>1316</v>
      </c>
      <c r="G628" s="9" t="s">
        <v>146</v>
      </c>
      <c r="H628" s="7" t="s">
        <v>143</v>
      </c>
      <c r="I628" s="17">
        <v>9900000</v>
      </c>
      <c r="J628" s="11" t="s">
        <v>1317</v>
      </c>
      <c r="K628" s="18" t="s">
        <v>1169</v>
      </c>
      <c r="L628" s="8">
        <v>43007</v>
      </c>
      <c r="M628" s="8">
        <v>43097</v>
      </c>
      <c r="N628" s="8">
        <v>43097</v>
      </c>
      <c r="O628" s="15">
        <f t="shared" si="41"/>
        <v>90</v>
      </c>
      <c r="P628" s="45">
        <f t="shared" si="40"/>
        <v>3</v>
      </c>
      <c r="Q628" s="14" t="str">
        <f t="shared" ca="1" si="42"/>
        <v>EN EJECUCION</v>
      </c>
    </row>
    <row r="629" spans="1:17" s="54" customFormat="1" ht="16.5" thickTop="1" thickBot="1" x14ac:dyDescent="0.3">
      <c r="A629" s="63">
        <v>625</v>
      </c>
      <c r="B629" s="90" t="s">
        <v>2375</v>
      </c>
      <c r="C629" s="29" t="s">
        <v>995</v>
      </c>
      <c r="D629" s="11" t="s">
        <v>110</v>
      </c>
      <c r="E629" s="16">
        <v>43007</v>
      </c>
      <c r="F629" s="24" t="s">
        <v>1320</v>
      </c>
      <c r="G629" s="9" t="s">
        <v>146</v>
      </c>
      <c r="H629" s="7" t="s">
        <v>142</v>
      </c>
      <c r="I629" s="17">
        <v>10500000</v>
      </c>
      <c r="J629" s="11" t="s">
        <v>1321</v>
      </c>
      <c r="K629" s="18" t="s">
        <v>79</v>
      </c>
      <c r="L629" s="8">
        <v>43007</v>
      </c>
      <c r="M629" s="8">
        <v>43097</v>
      </c>
      <c r="N629" s="8">
        <v>43097</v>
      </c>
      <c r="O629" s="15">
        <f t="shared" si="41"/>
        <v>90</v>
      </c>
      <c r="P629" s="45">
        <f t="shared" si="40"/>
        <v>3</v>
      </c>
      <c r="Q629" s="14" t="str">
        <f t="shared" ca="1" si="42"/>
        <v>EN EJECUCION</v>
      </c>
    </row>
    <row r="630" spans="1:17" s="54" customFormat="1" ht="16.5" thickTop="1" thickBot="1" x14ac:dyDescent="0.3">
      <c r="A630" s="63">
        <v>626</v>
      </c>
      <c r="B630" s="90" t="s">
        <v>2376</v>
      </c>
      <c r="C630" s="29" t="s">
        <v>667</v>
      </c>
      <c r="D630" s="11" t="s">
        <v>33</v>
      </c>
      <c r="E630" s="16">
        <v>43010</v>
      </c>
      <c r="F630" s="24" t="s">
        <v>1325</v>
      </c>
      <c r="G630" s="9" t="s">
        <v>146</v>
      </c>
      <c r="H630" s="7" t="s">
        <v>143</v>
      </c>
      <c r="I630" s="17">
        <v>9000000</v>
      </c>
      <c r="J630" s="11" t="s">
        <v>1326</v>
      </c>
      <c r="K630" s="18" t="s">
        <v>1169</v>
      </c>
      <c r="L630" s="8">
        <v>43013</v>
      </c>
      <c r="M630" s="8">
        <v>43100</v>
      </c>
      <c r="N630" s="8">
        <v>43100</v>
      </c>
      <c r="O630" s="15">
        <f t="shared" si="41"/>
        <v>87</v>
      </c>
      <c r="P630" s="45">
        <f t="shared" si="40"/>
        <v>2.9</v>
      </c>
      <c r="Q630" s="14" t="str">
        <f t="shared" ca="1" si="42"/>
        <v>EN EJECUCION</v>
      </c>
    </row>
    <row r="631" spans="1:17" s="54" customFormat="1" ht="16.5" thickTop="1" thickBot="1" x14ac:dyDescent="0.3">
      <c r="A631" s="63">
        <v>627</v>
      </c>
      <c r="B631" s="90" t="s">
        <v>2377</v>
      </c>
      <c r="C631" s="29" t="s">
        <v>667</v>
      </c>
      <c r="D631" s="11" t="s">
        <v>384</v>
      </c>
      <c r="E631" s="16">
        <v>43010</v>
      </c>
      <c r="F631" s="24" t="s">
        <v>1327</v>
      </c>
      <c r="G631" s="9" t="s">
        <v>146</v>
      </c>
      <c r="H631" s="7" t="s">
        <v>142</v>
      </c>
      <c r="I631" s="17">
        <v>12000000</v>
      </c>
      <c r="J631" s="11" t="s">
        <v>156</v>
      </c>
      <c r="K631" s="18" t="s">
        <v>1138</v>
      </c>
      <c r="L631" s="8">
        <v>43013</v>
      </c>
      <c r="M631" s="8">
        <v>43100</v>
      </c>
      <c r="N631" s="8">
        <v>43100</v>
      </c>
      <c r="O631" s="15">
        <f>M631-L631</f>
        <v>87</v>
      </c>
      <c r="P631" s="45">
        <f t="shared" si="40"/>
        <v>2.9</v>
      </c>
      <c r="Q631" s="14" t="str">
        <f t="shared" ca="1" si="42"/>
        <v>EN EJECUCION</v>
      </c>
    </row>
    <row r="632" spans="1:17" s="54" customFormat="1" ht="16.5" thickTop="1" thickBot="1" x14ac:dyDescent="0.3">
      <c r="A632" s="63">
        <v>628</v>
      </c>
      <c r="B632" s="90" t="s">
        <v>2378</v>
      </c>
      <c r="C632" s="29" t="s">
        <v>667</v>
      </c>
      <c r="D632" s="11" t="s">
        <v>33</v>
      </c>
      <c r="E632" s="16">
        <v>43010</v>
      </c>
      <c r="F632" s="24" t="s">
        <v>1322</v>
      </c>
      <c r="G632" s="9" t="s">
        <v>146</v>
      </c>
      <c r="H632" s="7" t="s">
        <v>143</v>
      </c>
      <c r="I632" s="17">
        <v>8250000</v>
      </c>
      <c r="J632" s="11" t="s">
        <v>1323</v>
      </c>
      <c r="K632" s="18" t="s">
        <v>1169</v>
      </c>
      <c r="L632" s="8">
        <v>43010</v>
      </c>
      <c r="M632" s="8">
        <v>43100</v>
      </c>
      <c r="N632" s="8">
        <v>43100</v>
      </c>
      <c r="O632" s="15">
        <f t="shared" si="41"/>
        <v>90</v>
      </c>
      <c r="P632" s="45">
        <f t="shared" si="40"/>
        <v>3</v>
      </c>
      <c r="Q632" s="14" t="str">
        <f t="shared" ca="1" si="42"/>
        <v>EN EJECUCION</v>
      </c>
    </row>
    <row r="633" spans="1:17" s="54" customFormat="1" ht="16.5" thickTop="1" thickBot="1" x14ac:dyDescent="0.3">
      <c r="A633" s="63">
        <v>629</v>
      </c>
      <c r="B633" s="90" t="s">
        <v>2379</v>
      </c>
      <c r="C633" s="29" t="s">
        <v>667</v>
      </c>
      <c r="D633" s="11" t="s">
        <v>1271</v>
      </c>
      <c r="E633" s="16">
        <v>43010</v>
      </c>
      <c r="F633" s="24" t="s">
        <v>1328</v>
      </c>
      <c r="G633" s="9" t="s">
        <v>146</v>
      </c>
      <c r="H633" s="7" t="s">
        <v>143</v>
      </c>
      <c r="I633" s="17">
        <v>7800000</v>
      </c>
      <c r="J633" s="11" t="s">
        <v>649</v>
      </c>
      <c r="K633" s="18" t="s">
        <v>284</v>
      </c>
      <c r="L633" s="8">
        <v>43010</v>
      </c>
      <c r="M633" s="8">
        <v>43100</v>
      </c>
      <c r="N633" s="8">
        <v>43100</v>
      </c>
      <c r="O633" s="15">
        <f t="shared" si="41"/>
        <v>90</v>
      </c>
      <c r="P633" s="45">
        <f t="shared" si="40"/>
        <v>3</v>
      </c>
      <c r="Q633" s="14" t="str">
        <f t="shared" ca="1" si="42"/>
        <v>EN EJECUCION</v>
      </c>
    </row>
    <row r="634" spans="1:17" s="54" customFormat="1" ht="16.5" thickTop="1" thickBot="1" x14ac:dyDescent="0.3">
      <c r="A634" s="63">
        <v>630</v>
      </c>
      <c r="B634" s="90" t="s">
        <v>2380</v>
      </c>
      <c r="C634" s="29" t="s">
        <v>667</v>
      </c>
      <c r="D634" s="11" t="s">
        <v>910</v>
      </c>
      <c r="E634" s="16">
        <v>43010</v>
      </c>
      <c r="F634" s="24" t="s">
        <v>1329</v>
      </c>
      <c r="G634" s="9" t="s">
        <v>146</v>
      </c>
      <c r="H634" s="7" t="s">
        <v>143</v>
      </c>
      <c r="I634" s="17">
        <v>9900000</v>
      </c>
      <c r="J634" s="11" t="s">
        <v>1330</v>
      </c>
      <c r="K634" s="18" t="s">
        <v>79</v>
      </c>
      <c r="L634" s="8">
        <v>43010</v>
      </c>
      <c r="M634" s="8">
        <v>43100</v>
      </c>
      <c r="N634" s="8">
        <v>43100</v>
      </c>
      <c r="O634" s="15">
        <f t="shared" si="41"/>
        <v>90</v>
      </c>
      <c r="P634" s="45">
        <f t="shared" si="40"/>
        <v>3</v>
      </c>
      <c r="Q634" s="14" t="str">
        <f t="shared" ca="1" si="42"/>
        <v>EN EJECUCION</v>
      </c>
    </row>
    <row r="635" spans="1:17" s="54" customFormat="1" ht="16.5" thickTop="1" thickBot="1" x14ac:dyDescent="0.3">
      <c r="A635" s="63">
        <v>631</v>
      </c>
      <c r="B635" s="90" t="s">
        <v>2381</v>
      </c>
      <c r="C635" s="29" t="s">
        <v>667</v>
      </c>
      <c r="D635" s="11" t="s">
        <v>18</v>
      </c>
      <c r="E635" s="16">
        <v>43010</v>
      </c>
      <c r="F635" s="24" t="s">
        <v>1331</v>
      </c>
      <c r="G635" s="9" t="s">
        <v>146</v>
      </c>
      <c r="H635" s="7" t="s">
        <v>143</v>
      </c>
      <c r="I635" s="17">
        <v>9000000</v>
      </c>
      <c r="J635" s="11" t="s">
        <v>1332</v>
      </c>
      <c r="K635" s="18" t="s">
        <v>1333</v>
      </c>
      <c r="L635" s="8">
        <v>43010</v>
      </c>
      <c r="M635" s="8">
        <v>43100</v>
      </c>
      <c r="N635" s="8">
        <v>43100</v>
      </c>
      <c r="O635" s="15">
        <f>M635-L635</f>
        <v>90</v>
      </c>
      <c r="P635" s="45">
        <f t="shared" si="40"/>
        <v>3</v>
      </c>
      <c r="Q635" s="14" t="str">
        <f ca="1">IF(L635=0,"",IF($Q$1&gt;M635,"TERMINADO","EN EJECUCION"))</f>
        <v>EN EJECUCION</v>
      </c>
    </row>
    <row r="636" spans="1:17" s="54" customFormat="1" ht="16.5" thickTop="1" thickBot="1" x14ac:dyDescent="0.3">
      <c r="A636" s="63">
        <v>632</v>
      </c>
      <c r="B636" s="90" t="s">
        <v>2382</v>
      </c>
      <c r="C636" s="29" t="s">
        <v>667</v>
      </c>
      <c r="D636" s="11" t="s">
        <v>1271</v>
      </c>
      <c r="E636" s="16">
        <v>43010</v>
      </c>
      <c r="F636" s="24" t="s">
        <v>1334</v>
      </c>
      <c r="G636" s="9" t="s">
        <v>146</v>
      </c>
      <c r="H636" s="7" t="s">
        <v>142</v>
      </c>
      <c r="I636" s="17">
        <v>10500000</v>
      </c>
      <c r="J636" s="11" t="s">
        <v>669</v>
      </c>
      <c r="K636" s="18" t="s">
        <v>284</v>
      </c>
      <c r="L636" s="8">
        <v>43010</v>
      </c>
      <c r="M636" s="8">
        <v>43100</v>
      </c>
      <c r="N636" s="8">
        <v>43100</v>
      </c>
      <c r="O636" s="15">
        <f t="shared" si="41"/>
        <v>90</v>
      </c>
      <c r="P636" s="45">
        <f t="shared" si="40"/>
        <v>3</v>
      </c>
      <c r="Q636" s="14" t="str">
        <f t="shared" ca="1" si="42"/>
        <v>EN EJECUCION</v>
      </c>
    </row>
    <row r="637" spans="1:17" s="54" customFormat="1" ht="16.5" thickTop="1" thickBot="1" x14ac:dyDescent="0.3">
      <c r="A637" s="63">
        <v>633</v>
      </c>
      <c r="B637" s="90" t="s">
        <v>2383</v>
      </c>
      <c r="C637" s="29" t="s">
        <v>667</v>
      </c>
      <c r="D637" s="11" t="s">
        <v>1271</v>
      </c>
      <c r="E637" s="16">
        <v>43011</v>
      </c>
      <c r="F637" s="24" t="s">
        <v>1324</v>
      </c>
      <c r="G637" s="9" t="s">
        <v>146</v>
      </c>
      <c r="H637" s="7" t="s">
        <v>142</v>
      </c>
      <c r="I637" s="17">
        <v>10050000</v>
      </c>
      <c r="J637" s="11" t="s">
        <v>739</v>
      </c>
      <c r="K637" s="18" t="s">
        <v>284</v>
      </c>
      <c r="L637" s="8">
        <v>43011</v>
      </c>
      <c r="M637" s="8">
        <v>43100</v>
      </c>
      <c r="N637" s="8">
        <v>43100</v>
      </c>
      <c r="O637" s="15">
        <f t="shared" si="41"/>
        <v>89</v>
      </c>
      <c r="P637" s="45">
        <f t="shared" si="40"/>
        <v>2.9666666666666668</v>
      </c>
      <c r="Q637" s="14" t="str">
        <f t="shared" ca="1" si="42"/>
        <v>EN EJECUCION</v>
      </c>
    </row>
    <row r="638" spans="1:17" s="54" customFormat="1" ht="16.5" thickTop="1" thickBot="1" x14ac:dyDescent="0.3">
      <c r="A638" s="63">
        <v>634</v>
      </c>
      <c r="B638" s="90" t="s">
        <v>1743</v>
      </c>
      <c r="C638" s="29" t="s">
        <v>667</v>
      </c>
      <c r="D638" s="11" t="s">
        <v>33</v>
      </c>
      <c r="E638" s="16">
        <v>43011</v>
      </c>
      <c r="F638" s="24" t="s">
        <v>1336</v>
      </c>
      <c r="G638" s="9" t="s">
        <v>146</v>
      </c>
      <c r="H638" s="7" t="s">
        <v>143</v>
      </c>
      <c r="I638" s="17">
        <v>9900000</v>
      </c>
      <c r="J638" s="11" t="s">
        <v>1337</v>
      </c>
      <c r="K638" s="18" t="s">
        <v>1169</v>
      </c>
      <c r="L638" s="8">
        <v>43011</v>
      </c>
      <c r="M638" s="8">
        <v>43100</v>
      </c>
      <c r="N638" s="8">
        <v>43100</v>
      </c>
      <c r="O638" s="15">
        <f t="shared" si="41"/>
        <v>89</v>
      </c>
      <c r="P638" s="45">
        <f t="shared" si="40"/>
        <v>2.9666666666666668</v>
      </c>
      <c r="Q638" s="14" t="str">
        <f t="shared" ca="1" si="42"/>
        <v>EN EJECUCION</v>
      </c>
    </row>
    <row r="639" spans="1:17" s="54" customFormat="1" ht="16.5" thickTop="1" thickBot="1" x14ac:dyDescent="0.3">
      <c r="A639" s="63">
        <v>635</v>
      </c>
      <c r="B639" s="90" t="s">
        <v>2384</v>
      </c>
      <c r="C639" s="29" t="s">
        <v>667</v>
      </c>
      <c r="D639" s="11" t="s">
        <v>25</v>
      </c>
      <c r="E639" s="16">
        <v>43011</v>
      </c>
      <c r="F639" s="24" t="s">
        <v>1338</v>
      </c>
      <c r="G639" s="9" t="s">
        <v>146</v>
      </c>
      <c r="H639" s="7" t="s">
        <v>142</v>
      </c>
      <c r="I639" s="17">
        <v>15000000</v>
      </c>
      <c r="J639" s="11" t="s">
        <v>1339</v>
      </c>
      <c r="K639" s="18" t="s">
        <v>1169</v>
      </c>
      <c r="L639" s="8">
        <v>43011</v>
      </c>
      <c r="M639" s="8">
        <v>43100</v>
      </c>
      <c r="N639" s="8">
        <v>43100</v>
      </c>
      <c r="O639" s="15">
        <f t="shared" si="41"/>
        <v>89</v>
      </c>
      <c r="P639" s="45">
        <f t="shared" si="40"/>
        <v>2.9666666666666668</v>
      </c>
      <c r="Q639" s="14" t="str">
        <f t="shared" ca="1" si="42"/>
        <v>EN EJECUCION</v>
      </c>
    </row>
    <row r="640" spans="1:17" s="54" customFormat="1" ht="16.5" thickTop="1" thickBot="1" x14ac:dyDescent="0.3">
      <c r="A640" s="63">
        <v>636</v>
      </c>
      <c r="B640" s="90" t="s">
        <v>2385</v>
      </c>
      <c r="C640" s="29" t="s">
        <v>667</v>
      </c>
      <c r="D640" s="11" t="s">
        <v>25</v>
      </c>
      <c r="E640" s="16">
        <v>43011</v>
      </c>
      <c r="F640" s="24" t="s">
        <v>1340</v>
      </c>
      <c r="G640" s="9" t="s">
        <v>146</v>
      </c>
      <c r="H640" s="7" t="s">
        <v>142</v>
      </c>
      <c r="I640" s="17">
        <v>24000000</v>
      </c>
      <c r="J640" s="11" t="s">
        <v>1341</v>
      </c>
      <c r="K640" s="18" t="s">
        <v>1169</v>
      </c>
      <c r="L640" s="8">
        <v>43011</v>
      </c>
      <c r="M640" s="8">
        <v>43100</v>
      </c>
      <c r="N640" s="8">
        <v>43100</v>
      </c>
      <c r="O640" s="15">
        <f t="shared" si="41"/>
        <v>89</v>
      </c>
      <c r="P640" s="45">
        <f t="shared" si="40"/>
        <v>2.9666666666666668</v>
      </c>
      <c r="Q640" s="14" t="str">
        <f t="shared" ca="1" si="42"/>
        <v>EN EJECUCION</v>
      </c>
    </row>
    <row r="641" spans="1:17" s="54" customFormat="1" ht="16.5" thickTop="1" thickBot="1" x14ac:dyDescent="0.3">
      <c r="A641" s="63">
        <v>637</v>
      </c>
      <c r="B641" s="90" t="s">
        <v>1744</v>
      </c>
      <c r="C641" s="29" t="s">
        <v>667</v>
      </c>
      <c r="D641" s="11" t="s">
        <v>91</v>
      </c>
      <c r="E641" s="16">
        <v>43011</v>
      </c>
      <c r="F641" s="24" t="s">
        <v>1335</v>
      </c>
      <c r="G641" s="9" t="s">
        <v>146</v>
      </c>
      <c r="H641" s="7" t="s">
        <v>142</v>
      </c>
      <c r="I641" s="17">
        <v>21420000</v>
      </c>
      <c r="J641" s="11" t="s">
        <v>386</v>
      </c>
      <c r="K641" s="18" t="s">
        <v>127</v>
      </c>
      <c r="L641" s="8">
        <v>43011</v>
      </c>
      <c r="M641" s="8">
        <v>43100</v>
      </c>
      <c r="N641" s="8">
        <v>43100</v>
      </c>
      <c r="O641" s="15">
        <f t="shared" si="41"/>
        <v>89</v>
      </c>
      <c r="P641" s="45">
        <f t="shared" si="40"/>
        <v>2.9666666666666668</v>
      </c>
      <c r="Q641" s="14" t="str">
        <f t="shared" ca="1" si="42"/>
        <v>EN EJECUCION</v>
      </c>
    </row>
    <row r="642" spans="1:17" s="54" customFormat="1" ht="16.5" thickTop="1" thickBot="1" x14ac:dyDescent="0.3">
      <c r="A642" s="63">
        <v>638</v>
      </c>
      <c r="B642" s="90" t="s">
        <v>2386</v>
      </c>
      <c r="C642" s="29" t="s">
        <v>667</v>
      </c>
      <c r="D642" s="11" t="s">
        <v>384</v>
      </c>
      <c r="E642" s="16">
        <v>43011</v>
      </c>
      <c r="F642" s="24" t="s">
        <v>1342</v>
      </c>
      <c r="G642" s="9" t="s">
        <v>146</v>
      </c>
      <c r="H642" s="7" t="s">
        <v>142</v>
      </c>
      <c r="I642" s="17">
        <v>18000000</v>
      </c>
      <c r="J642" s="11" t="s">
        <v>1343</v>
      </c>
      <c r="K642" s="18" t="s">
        <v>1138</v>
      </c>
      <c r="L642" s="8">
        <v>43011</v>
      </c>
      <c r="M642" s="8">
        <v>43100</v>
      </c>
      <c r="N642" s="8">
        <v>43100</v>
      </c>
      <c r="O642" s="15">
        <f t="shared" si="41"/>
        <v>89</v>
      </c>
      <c r="P642" s="45">
        <f t="shared" si="40"/>
        <v>2.9666666666666668</v>
      </c>
      <c r="Q642" s="14" t="str">
        <f t="shared" ca="1" si="42"/>
        <v>EN EJECUCION</v>
      </c>
    </row>
    <row r="643" spans="1:17" s="54" customFormat="1" ht="16.5" thickTop="1" thickBot="1" x14ac:dyDescent="0.3">
      <c r="A643" s="63">
        <v>639</v>
      </c>
      <c r="B643" s="90" t="s">
        <v>2387</v>
      </c>
      <c r="C643" s="29" t="s">
        <v>667</v>
      </c>
      <c r="D643" s="11" t="s">
        <v>24</v>
      </c>
      <c r="E643" s="16">
        <v>43011</v>
      </c>
      <c r="F643" s="24" t="s">
        <v>1344</v>
      </c>
      <c r="G643" s="9" t="s">
        <v>146</v>
      </c>
      <c r="H643" s="7" t="s">
        <v>143</v>
      </c>
      <c r="I643" s="17">
        <v>7500000</v>
      </c>
      <c r="J643" s="11" t="s">
        <v>1345</v>
      </c>
      <c r="K643" s="18" t="s">
        <v>169</v>
      </c>
      <c r="L643" s="8">
        <v>43011</v>
      </c>
      <c r="M643" s="8">
        <v>43100</v>
      </c>
      <c r="N643" s="8">
        <v>43100</v>
      </c>
      <c r="O643" s="15">
        <f t="shared" si="41"/>
        <v>89</v>
      </c>
      <c r="P643" s="45">
        <f t="shared" si="40"/>
        <v>2.9666666666666668</v>
      </c>
      <c r="Q643" s="14" t="str">
        <f t="shared" ca="1" si="42"/>
        <v>EN EJECUCION</v>
      </c>
    </row>
    <row r="644" spans="1:17" s="54" customFormat="1" ht="16.5" thickTop="1" thickBot="1" x14ac:dyDescent="0.3">
      <c r="A644" s="63">
        <v>640</v>
      </c>
      <c r="B644" s="90" t="s">
        <v>1747</v>
      </c>
      <c r="C644" s="29" t="s">
        <v>667</v>
      </c>
      <c r="D644" s="11" t="s">
        <v>32</v>
      </c>
      <c r="E644" s="16">
        <v>43011</v>
      </c>
      <c r="F644" s="24" t="s">
        <v>1346</v>
      </c>
      <c r="G644" s="9" t="s">
        <v>146</v>
      </c>
      <c r="H644" s="7" t="s">
        <v>143</v>
      </c>
      <c r="I644" s="17">
        <v>8106666</v>
      </c>
      <c r="J644" s="11" t="s">
        <v>1347</v>
      </c>
      <c r="K644" s="18" t="s">
        <v>906</v>
      </c>
      <c r="L644" s="8">
        <v>43011</v>
      </c>
      <c r="M644" s="8">
        <v>43085</v>
      </c>
      <c r="N644" s="8">
        <v>43085</v>
      </c>
      <c r="O644" s="15">
        <f t="shared" si="41"/>
        <v>74</v>
      </c>
      <c r="P644" s="45">
        <f t="shared" si="40"/>
        <v>2.4666666666666668</v>
      </c>
      <c r="Q644" s="14" t="str">
        <f t="shared" ca="1" si="42"/>
        <v>EN EJECUCION</v>
      </c>
    </row>
    <row r="645" spans="1:17" s="54" customFormat="1" ht="16.5" thickTop="1" thickBot="1" x14ac:dyDescent="0.3">
      <c r="A645" s="63">
        <v>641</v>
      </c>
      <c r="B645" s="90" t="s">
        <v>1742</v>
      </c>
      <c r="C645" s="29" t="s">
        <v>667</v>
      </c>
      <c r="D645" s="11" t="s">
        <v>25</v>
      </c>
      <c r="E645" s="16">
        <v>43011</v>
      </c>
      <c r="F645" s="24" t="s">
        <v>1348</v>
      </c>
      <c r="G645" s="9" t="s">
        <v>146</v>
      </c>
      <c r="H645" s="7" t="s">
        <v>142</v>
      </c>
      <c r="I645" s="17">
        <v>12000000</v>
      </c>
      <c r="J645" s="11" t="s">
        <v>1349</v>
      </c>
      <c r="K645" s="18" t="s">
        <v>1169</v>
      </c>
      <c r="L645" s="8">
        <v>43018</v>
      </c>
      <c r="M645" s="8">
        <v>43100</v>
      </c>
      <c r="N645" s="8">
        <v>43100</v>
      </c>
      <c r="O645" s="15">
        <f t="shared" si="41"/>
        <v>82</v>
      </c>
      <c r="P645" s="45">
        <f t="shared" si="40"/>
        <v>2.7333333333333334</v>
      </c>
      <c r="Q645" s="14" t="str">
        <f t="shared" ca="1" si="42"/>
        <v>EN EJECUCION</v>
      </c>
    </row>
    <row r="646" spans="1:17" s="54" customFormat="1" ht="16.5" thickTop="1" thickBot="1" x14ac:dyDescent="0.3">
      <c r="A646" s="63">
        <v>642</v>
      </c>
      <c r="B646" s="90" t="s">
        <v>1746</v>
      </c>
      <c r="C646" s="29" t="s">
        <v>667</v>
      </c>
      <c r="D646" s="11" t="s">
        <v>25</v>
      </c>
      <c r="E646" s="16">
        <v>43011</v>
      </c>
      <c r="F646" s="24" t="s">
        <v>1350</v>
      </c>
      <c r="G646" s="9" t="s">
        <v>146</v>
      </c>
      <c r="H646" s="7" t="s">
        <v>142</v>
      </c>
      <c r="I646" s="17">
        <v>10500000</v>
      </c>
      <c r="J646" s="11" t="s">
        <v>49</v>
      </c>
      <c r="K646" s="18" t="s">
        <v>1169</v>
      </c>
      <c r="L646" s="8">
        <v>43011</v>
      </c>
      <c r="M646" s="8">
        <v>43100</v>
      </c>
      <c r="N646" s="8">
        <v>43100</v>
      </c>
      <c r="O646" s="15">
        <f t="shared" si="41"/>
        <v>89</v>
      </c>
      <c r="P646" s="45">
        <f t="shared" si="40"/>
        <v>2.9666666666666668</v>
      </c>
      <c r="Q646" s="14" t="str">
        <f t="shared" ca="1" si="42"/>
        <v>EN EJECUCION</v>
      </c>
    </row>
    <row r="647" spans="1:17" s="54" customFormat="1" ht="16.5" thickTop="1" thickBot="1" x14ac:dyDescent="0.3">
      <c r="A647" s="63">
        <v>643</v>
      </c>
      <c r="B647" s="90" t="s">
        <v>1741</v>
      </c>
      <c r="C647" s="29" t="s">
        <v>667</v>
      </c>
      <c r="D647" s="11" t="s">
        <v>25</v>
      </c>
      <c r="E647" s="16">
        <v>43011</v>
      </c>
      <c r="F647" s="24" t="s">
        <v>1322</v>
      </c>
      <c r="G647" s="9" t="s">
        <v>146</v>
      </c>
      <c r="H647" s="7" t="s">
        <v>143</v>
      </c>
      <c r="I647" s="17">
        <v>8250000</v>
      </c>
      <c r="J647" s="11" t="s">
        <v>1351</v>
      </c>
      <c r="K647" s="18" t="s">
        <v>1169</v>
      </c>
      <c r="L647" s="8">
        <v>43012</v>
      </c>
      <c r="M647" s="8">
        <v>43100</v>
      </c>
      <c r="N647" s="8">
        <v>43100</v>
      </c>
      <c r="O647" s="15">
        <f t="shared" si="41"/>
        <v>88</v>
      </c>
      <c r="P647" s="45">
        <f t="shared" si="40"/>
        <v>2.9333333333333331</v>
      </c>
      <c r="Q647" s="14" t="str">
        <f t="shared" ca="1" si="42"/>
        <v>EN EJECUCION</v>
      </c>
    </row>
    <row r="648" spans="1:17" s="54" customFormat="1" ht="16.5" thickTop="1" thickBot="1" x14ac:dyDescent="0.3">
      <c r="A648" s="63">
        <v>644</v>
      </c>
      <c r="B648" s="90" t="s">
        <v>1745</v>
      </c>
      <c r="C648" s="29" t="s">
        <v>667</v>
      </c>
      <c r="D648" s="11" t="s">
        <v>1032</v>
      </c>
      <c r="E648" s="16">
        <v>43011</v>
      </c>
      <c r="F648" s="24" t="s">
        <v>1352</v>
      </c>
      <c r="G648" s="9" t="s">
        <v>146</v>
      </c>
      <c r="H648" s="7" t="s">
        <v>143</v>
      </c>
      <c r="I648" s="17">
        <v>4500000</v>
      </c>
      <c r="J648" s="11" t="s">
        <v>1353</v>
      </c>
      <c r="K648" s="18" t="s">
        <v>232</v>
      </c>
      <c r="L648" s="8">
        <v>43013</v>
      </c>
      <c r="M648" s="8">
        <v>43100</v>
      </c>
      <c r="N648" s="8">
        <v>43100</v>
      </c>
      <c r="O648" s="15">
        <f t="shared" si="41"/>
        <v>87</v>
      </c>
      <c r="P648" s="45">
        <f t="shared" si="40"/>
        <v>2.9</v>
      </c>
      <c r="Q648" s="14" t="str">
        <f t="shared" ca="1" si="42"/>
        <v>EN EJECUCION</v>
      </c>
    </row>
    <row r="649" spans="1:17" s="81" customFormat="1" ht="16.5" thickTop="1" thickBot="1" x14ac:dyDescent="0.3">
      <c r="A649" s="63">
        <v>645</v>
      </c>
      <c r="B649" s="90" t="s">
        <v>1748</v>
      </c>
      <c r="C649" s="29" t="s">
        <v>667</v>
      </c>
      <c r="D649" s="11" t="s">
        <v>132</v>
      </c>
      <c r="E649" s="16">
        <v>43011</v>
      </c>
      <c r="F649" s="24" t="s">
        <v>1467</v>
      </c>
      <c r="G649" s="9" t="s">
        <v>147</v>
      </c>
      <c r="H649" s="7" t="s">
        <v>141</v>
      </c>
      <c r="I649" s="17">
        <v>62527005</v>
      </c>
      <c r="J649" s="70" t="s">
        <v>1468</v>
      </c>
      <c r="K649" s="18" t="s">
        <v>129</v>
      </c>
      <c r="L649" s="8">
        <v>43011</v>
      </c>
      <c r="M649" s="8">
        <v>43074</v>
      </c>
      <c r="N649" s="8">
        <v>43074</v>
      </c>
      <c r="O649" s="15">
        <f t="shared" si="41"/>
        <v>63</v>
      </c>
      <c r="P649" s="45">
        <f t="shared" si="40"/>
        <v>2.1</v>
      </c>
      <c r="Q649" s="14" t="str">
        <f t="shared" ca="1" si="42"/>
        <v>EN EJECUCION</v>
      </c>
    </row>
    <row r="650" spans="1:17" s="80" customFormat="1" ht="16.5" thickTop="1" thickBot="1" x14ac:dyDescent="0.3">
      <c r="A650" s="63">
        <v>646</v>
      </c>
      <c r="B650" s="90" t="s">
        <v>1748</v>
      </c>
      <c r="C650" s="29" t="s">
        <v>667</v>
      </c>
      <c r="D650" s="11" t="s">
        <v>132</v>
      </c>
      <c r="E650" s="16">
        <v>43011</v>
      </c>
      <c r="F650" s="24" t="s">
        <v>1469</v>
      </c>
      <c r="G650" s="9" t="s">
        <v>147</v>
      </c>
      <c r="H650" s="7" t="s">
        <v>141</v>
      </c>
      <c r="I650" s="17">
        <v>439939741</v>
      </c>
      <c r="J650" s="11" t="s">
        <v>1470</v>
      </c>
      <c r="K650" s="18" t="s">
        <v>129</v>
      </c>
      <c r="L650" s="8">
        <v>43011</v>
      </c>
      <c r="M650" s="8">
        <v>43074</v>
      </c>
      <c r="N650" s="8">
        <v>43074</v>
      </c>
      <c r="O650" s="15">
        <f t="shared" si="41"/>
        <v>63</v>
      </c>
      <c r="P650" s="45">
        <f t="shared" si="40"/>
        <v>2.1</v>
      </c>
      <c r="Q650" s="77" t="str">
        <f t="shared" ca="1" si="42"/>
        <v>EN EJECUCION</v>
      </c>
    </row>
    <row r="651" spans="1:17" s="54" customFormat="1" ht="16.5" thickTop="1" thickBot="1" x14ac:dyDescent="0.3">
      <c r="A651" s="63">
        <v>647</v>
      </c>
      <c r="B651" s="90" t="s">
        <v>1740</v>
      </c>
      <c r="C651" s="29" t="s">
        <v>667</v>
      </c>
      <c r="D651" s="11" t="s">
        <v>1271</v>
      </c>
      <c r="E651" s="16">
        <v>43012</v>
      </c>
      <c r="F651" s="24" t="s">
        <v>1354</v>
      </c>
      <c r="G651" s="9" t="s">
        <v>146</v>
      </c>
      <c r="H651" s="7" t="s">
        <v>143</v>
      </c>
      <c r="I651" s="17">
        <v>9900000</v>
      </c>
      <c r="J651" s="11" t="s">
        <v>53</v>
      </c>
      <c r="K651" s="18" t="s">
        <v>284</v>
      </c>
      <c r="L651" s="8">
        <v>43012</v>
      </c>
      <c r="M651" s="84">
        <v>43100</v>
      </c>
      <c r="N651" s="8">
        <v>43100</v>
      </c>
      <c r="O651" s="15">
        <f t="shared" si="41"/>
        <v>88</v>
      </c>
      <c r="P651" s="45">
        <f t="shared" si="40"/>
        <v>2.9333333333333331</v>
      </c>
      <c r="Q651" s="14" t="str">
        <f t="shared" ca="1" si="42"/>
        <v>EN EJECUCION</v>
      </c>
    </row>
    <row r="652" spans="1:17" s="54" customFormat="1" ht="16.5" thickTop="1" thickBot="1" x14ac:dyDescent="0.3">
      <c r="A652" s="63">
        <v>648</v>
      </c>
      <c r="B652" s="90" t="s">
        <v>1739</v>
      </c>
      <c r="C652" s="29" t="s">
        <v>667</v>
      </c>
      <c r="D652" s="11" t="s">
        <v>24</v>
      </c>
      <c r="E652" s="16">
        <v>43012</v>
      </c>
      <c r="F652" s="24" t="s">
        <v>1355</v>
      </c>
      <c r="G652" s="9" t="s">
        <v>146</v>
      </c>
      <c r="H652" s="7" t="s">
        <v>142</v>
      </c>
      <c r="I652" s="17">
        <v>15000000</v>
      </c>
      <c r="J652" s="11" t="s">
        <v>641</v>
      </c>
      <c r="K652" s="18" t="s">
        <v>169</v>
      </c>
      <c r="L652" s="8">
        <v>43012</v>
      </c>
      <c r="M652" s="8">
        <v>43100</v>
      </c>
      <c r="N652" s="8">
        <v>43100</v>
      </c>
      <c r="O652" s="15">
        <f t="shared" si="41"/>
        <v>88</v>
      </c>
      <c r="P652" s="45">
        <f t="shared" si="40"/>
        <v>2.9333333333333331</v>
      </c>
      <c r="Q652" s="14" t="str">
        <f t="shared" ca="1" si="42"/>
        <v>EN EJECUCION</v>
      </c>
    </row>
    <row r="653" spans="1:17" s="54" customFormat="1" ht="16.5" thickTop="1" thickBot="1" x14ac:dyDescent="0.3">
      <c r="A653" s="63">
        <v>649</v>
      </c>
      <c r="B653" s="90" t="s">
        <v>1738</v>
      </c>
      <c r="C653" s="29" t="s">
        <v>667</v>
      </c>
      <c r="D653" s="11" t="s">
        <v>1032</v>
      </c>
      <c r="E653" s="16">
        <v>43012</v>
      </c>
      <c r="F653" s="24" t="s">
        <v>1356</v>
      </c>
      <c r="G653" s="9" t="s">
        <v>146</v>
      </c>
      <c r="H653" s="7" t="s">
        <v>142</v>
      </c>
      <c r="I653" s="17">
        <v>11880000</v>
      </c>
      <c r="J653" s="11" t="s">
        <v>1357</v>
      </c>
      <c r="K653" s="18" t="s">
        <v>232</v>
      </c>
      <c r="L653" s="8">
        <v>43012</v>
      </c>
      <c r="M653" s="8">
        <v>43100</v>
      </c>
      <c r="N653" s="8">
        <v>43100</v>
      </c>
      <c r="O653" s="15">
        <f t="shared" si="41"/>
        <v>88</v>
      </c>
      <c r="P653" s="45">
        <f t="shared" si="40"/>
        <v>2.9333333333333331</v>
      </c>
      <c r="Q653" s="14" t="str">
        <f t="shared" ca="1" si="42"/>
        <v>EN EJECUCION</v>
      </c>
    </row>
    <row r="654" spans="1:17" s="54" customFormat="1" ht="16.5" thickTop="1" thickBot="1" x14ac:dyDescent="0.3">
      <c r="A654" s="63">
        <v>650</v>
      </c>
      <c r="B654" s="90" t="s">
        <v>1737</v>
      </c>
      <c r="C654" s="29" t="s">
        <v>667</v>
      </c>
      <c r="D654" s="11" t="s">
        <v>1032</v>
      </c>
      <c r="E654" s="16">
        <v>43012</v>
      </c>
      <c r="F654" s="24" t="s">
        <v>1358</v>
      </c>
      <c r="G654" s="9" t="s">
        <v>146</v>
      </c>
      <c r="H654" s="7" t="s">
        <v>143</v>
      </c>
      <c r="I654" s="17">
        <v>7500000</v>
      </c>
      <c r="J654" s="11" t="s">
        <v>1359</v>
      </c>
      <c r="K654" s="18" t="s">
        <v>232</v>
      </c>
      <c r="L654" s="79">
        <v>43012</v>
      </c>
      <c r="M654" s="8">
        <v>43100</v>
      </c>
      <c r="N654" s="8">
        <v>43100</v>
      </c>
      <c r="O654" s="15">
        <f t="shared" si="41"/>
        <v>88</v>
      </c>
      <c r="P654" s="45">
        <f t="shared" si="40"/>
        <v>2.9333333333333331</v>
      </c>
      <c r="Q654" s="14" t="str">
        <f t="shared" ca="1" si="42"/>
        <v>EN EJECUCION</v>
      </c>
    </row>
    <row r="655" spans="1:17" s="54" customFormat="1" ht="16.5" thickTop="1" thickBot="1" x14ac:dyDescent="0.3">
      <c r="A655" s="63">
        <v>651</v>
      </c>
      <c r="B655" s="90" t="s">
        <v>1736</v>
      </c>
      <c r="C655" s="29" t="s">
        <v>667</v>
      </c>
      <c r="D655" s="11" t="s">
        <v>1032</v>
      </c>
      <c r="E655" s="16">
        <v>43012</v>
      </c>
      <c r="F655" s="24" t="s">
        <v>1463</v>
      </c>
      <c r="G655" s="9" t="s">
        <v>146</v>
      </c>
      <c r="H655" s="7" t="s">
        <v>142</v>
      </c>
      <c r="I655" s="17">
        <v>24900000</v>
      </c>
      <c r="J655" s="11" t="s">
        <v>916</v>
      </c>
      <c r="K655" s="18" t="s">
        <v>232</v>
      </c>
      <c r="L655" s="8">
        <v>43017</v>
      </c>
      <c r="M655" s="8">
        <v>43100</v>
      </c>
      <c r="N655" s="8">
        <v>43100</v>
      </c>
      <c r="O655" s="15">
        <f t="shared" si="41"/>
        <v>83</v>
      </c>
      <c r="P655" s="45">
        <f t="shared" si="40"/>
        <v>2.7666666666666666</v>
      </c>
      <c r="Q655" s="14" t="str">
        <f t="shared" ca="1" si="42"/>
        <v>EN EJECUCION</v>
      </c>
    </row>
    <row r="656" spans="1:17" s="54" customFormat="1" ht="16.5" thickTop="1" thickBot="1" x14ac:dyDescent="0.3">
      <c r="A656" s="63">
        <v>652</v>
      </c>
      <c r="B656" s="90" t="s">
        <v>1735</v>
      </c>
      <c r="C656" s="29" t="s">
        <v>667</v>
      </c>
      <c r="D656" s="11" t="s">
        <v>24</v>
      </c>
      <c r="E656" s="16">
        <v>43012</v>
      </c>
      <c r="F656" s="24" t="s">
        <v>1360</v>
      </c>
      <c r="G656" s="9" t="s">
        <v>146</v>
      </c>
      <c r="H656" s="7" t="s">
        <v>142</v>
      </c>
      <c r="I656" s="17">
        <v>19999999</v>
      </c>
      <c r="J656" s="11" t="s">
        <v>209</v>
      </c>
      <c r="K656" s="18" t="s">
        <v>169</v>
      </c>
      <c r="L656" s="8">
        <v>43012</v>
      </c>
      <c r="M656" s="8">
        <v>43100</v>
      </c>
      <c r="N656" s="8">
        <v>43100</v>
      </c>
      <c r="O656" s="15">
        <f t="shared" si="41"/>
        <v>88</v>
      </c>
      <c r="P656" s="45">
        <f t="shared" si="40"/>
        <v>2.9333333333333331</v>
      </c>
      <c r="Q656" s="14" t="str">
        <f t="shared" ca="1" si="42"/>
        <v>EN EJECUCION</v>
      </c>
    </row>
    <row r="657" spans="1:17" s="54" customFormat="1" ht="16.5" thickTop="1" thickBot="1" x14ac:dyDescent="0.3">
      <c r="A657" s="63">
        <v>653</v>
      </c>
      <c r="B657" s="90" t="s">
        <v>1734</v>
      </c>
      <c r="C657" s="29" t="s">
        <v>667</v>
      </c>
      <c r="D657" s="11" t="s">
        <v>1249</v>
      </c>
      <c r="E657" s="16">
        <v>43012</v>
      </c>
      <c r="F657" s="24" t="s">
        <v>1361</v>
      </c>
      <c r="G657" s="9" t="s">
        <v>146</v>
      </c>
      <c r="H657" s="7" t="s">
        <v>142</v>
      </c>
      <c r="I657" s="17">
        <v>14880000</v>
      </c>
      <c r="J657" s="11" t="s">
        <v>1362</v>
      </c>
      <c r="K657" s="18" t="s">
        <v>80</v>
      </c>
      <c r="L657" s="8">
        <v>43012</v>
      </c>
      <c r="M657" s="8">
        <v>43100</v>
      </c>
      <c r="N657" s="8">
        <v>43100</v>
      </c>
      <c r="O657" s="15">
        <f t="shared" si="41"/>
        <v>88</v>
      </c>
      <c r="P657" s="45">
        <f t="shared" si="40"/>
        <v>2.9333333333333331</v>
      </c>
      <c r="Q657" s="14" t="str">
        <f t="shared" ca="1" si="42"/>
        <v>EN EJECUCION</v>
      </c>
    </row>
    <row r="658" spans="1:17" s="54" customFormat="1" ht="16.5" thickTop="1" thickBot="1" x14ac:dyDescent="0.3">
      <c r="A658" s="63">
        <v>654</v>
      </c>
      <c r="B658" s="90" t="s">
        <v>1733</v>
      </c>
      <c r="C658" s="29" t="s">
        <v>667</v>
      </c>
      <c r="D658" s="11" t="s">
        <v>24</v>
      </c>
      <c r="E658" s="16">
        <v>43012</v>
      </c>
      <c r="F658" s="24" t="s">
        <v>1363</v>
      </c>
      <c r="G658" s="9" t="s">
        <v>146</v>
      </c>
      <c r="H658" s="7" t="s">
        <v>142</v>
      </c>
      <c r="I658" s="17">
        <v>9924000</v>
      </c>
      <c r="J658" s="11" t="s">
        <v>23</v>
      </c>
      <c r="K658" s="18" t="s">
        <v>169</v>
      </c>
      <c r="L658" s="8">
        <v>43012</v>
      </c>
      <c r="M658" s="8">
        <v>43100</v>
      </c>
      <c r="N658" s="8">
        <v>43100</v>
      </c>
      <c r="O658" s="15">
        <f t="shared" ref="O658:O721" si="43">M658-L658</f>
        <v>88</v>
      </c>
      <c r="P658" s="45">
        <f t="shared" ref="P658:P721" si="44">+O658/30</f>
        <v>2.9333333333333331</v>
      </c>
      <c r="Q658" s="14" t="str">
        <f t="shared" ref="Q658:Q721" ca="1" si="45">IF(L658=0,"",IF($Q$1&gt;M658,"TERMINADO","EN EJECUCION"))</f>
        <v>EN EJECUCION</v>
      </c>
    </row>
    <row r="659" spans="1:17" s="54" customFormat="1" ht="16.5" thickTop="1" thickBot="1" x14ac:dyDescent="0.3">
      <c r="A659" s="63">
        <v>655</v>
      </c>
      <c r="B659" s="90" t="s">
        <v>1732</v>
      </c>
      <c r="C659" s="29" t="s">
        <v>667</v>
      </c>
      <c r="D659" s="11" t="s">
        <v>1032</v>
      </c>
      <c r="E659" s="16">
        <v>43012</v>
      </c>
      <c r="F659" s="24" t="s">
        <v>1364</v>
      </c>
      <c r="G659" s="9" t="s">
        <v>146</v>
      </c>
      <c r="H659" s="7" t="s">
        <v>142</v>
      </c>
      <c r="I659" s="17">
        <v>15000000</v>
      </c>
      <c r="J659" s="11" t="s">
        <v>1365</v>
      </c>
      <c r="K659" s="18" t="s">
        <v>232</v>
      </c>
      <c r="L659" s="8">
        <v>43012</v>
      </c>
      <c r="M659" s="8">
        <v>43100</v>
      </c>
      <c r="N659" s="8">
        <v>43100</v>
      </c>
      <c r="O659" s="15">
        <f t="shared" si="43"/>
        <v>88</v>
      </c>
      <c r="P659" s="45">
        <f t="shared" si="44"/>
        <v>2.9333333333333331</v>
      </c>
      <c r="Q659" s="14" t="str">
        <f t="shared" ca="1" si="45"/>
        <v>EN EJECUCION</v>
      </c>
    </row>
    <row r="660" spans="1:17" s="54" customFormat="1" ht="16.5" thickTop="1" thickBot="1" x14ac:dyDescent="0.3">
      <c r="A660" s="63">
        <v>656</v>
      </c>
      <c r="B660" s="90" t="s">
        <v>1731</v>
      </c>
      <c r="C660" s="29" t="s">
        <v>667</v>
      </c>
      <c r="D660" s="11" t="s">
        <v>28</v>
      </c>
      <c r="E660" s="16">
        <v>43013</v>
      </c>
      <c r="F660" s="24" t="s">
        <v>1366</v>
      </c>
      <c r="G660" s="9" t="s">
        <v>146</v>
      </c>
      <c r="H660" s="7" t="s">
        <v>143</v>
      </c>
      <c r="I660" s="17">
        <v>9000000</v>
      </c>
      <c r="J660" s="11" t="s">
        <v>292</v>
      </c>
      <c r="K660" s="18" t="s">
        <v>126</v>
      </c>
      <c r="L660" s="8">
        <v>43013</v>
      </c>
      <c r="M660" s="8">
        <v>43100</v>
      </c>
      <c r="N660" s="8">
        <v>43100</v>
      </c>
      <c r="O660" s="15">
        <f t="shared" si="43"/>
        <v>87</v>
      </c>
      <c r="P660" s="45">
        <f t="shared" si="44"/>
        <v>2.9</v>
      </c>
      <c r="Q660" s="14" t="str">
        <f t="shared" ca="1" si="45"/>
        <v>EN EJECUCION</v>
      </c>
    </row>
    <row r="661" spans="1:17" s="54" customFormat="1" ht="16.5" thickTop="1" thickBot="1" x14ac:dyDescent="0.3">
      <c r="A661" s="63">
        <v>657</v>
      </c>
      <c r="B661" s="90" t="s">
        <v>1730</v>
      </c>
      <c r="C661" s="29" t="s">
        <v>667</v>
      </c>
      <c r="D661" s="11" t="s">
        <v>28</v>
      </c>
      <c r="E661" s="16">
        <v>43013</v>
      </c>
      <c r="F661" s="24" t="s">
        <v>1367</v>
      </c>
      <c r="G661" s="9" t="s">
        <v>146</v>
      </c>
      <c r="H661" s="7" t="s">
        <v>143</v>
      </c>
      <c r="I661" s="17">
        <v>6600000</v>
      </c>
      <c r="J661" s="11" t="s">
        <v>419</v>
      </c>
      <c r="K661" s="18" t="s">
        <v>126</v>
      </c>
      <c r="L661" s="8">
        <v>43013</v>
      </c>
      <c r="M661" s="8">
        <v>43100</v>
      </c>
      <c r="N661" s="8">
        <v>43100</v>
      </c>
      <c r="O661" s="15">
        <f t="shared" si="43"/>
        <v>87</v>
      </c>
      <c r="P661" s="45">
        <f t="shared" si="44"/>
        <v>2.9</v>
      </c>
      <c r="Q661" s="14" t="str">
        <f t="shared" ca="1" si="45"/>
        <v>EN EJECUCION</v>
      </c>
    </row>
    <row r="662" spans="1:17" s="54" customFormat="1" ht="16.5" thickTop="1" thickBot="1" x14ac:dyDescent="0.3">
      <c r="A662" s="63">
        <v>658</v>
      </c>
      <c r="B662" s="90" t="s">
        <v>1749</v>
      </c>
      <c r="C662" s="29" t="s">
        <v>667</v>
      </c>
      <c r="D662" s="11" t="s">
        <v>251</v>
      </c>
      <c r="E662" s="16">
        <v>43013</v>
      </c>
      <c r="F662" s="24" t="s">
        <v>1371</v>
      </c>
      <c r="G662" s="9" t="s">
        <v>146</v>
      </c>
      <c r="H662" s="7" t="s">
        <v>142</v>
      </c>
      <c r="I662" s="17">
        <v>9990000</v>
      </c>
      <c r="J662" s="11" t="s">
        <v>1372</v>
      </c>
      <c r="K662" s="18" t="s">
        <v>242</v>
      </c>
      <c r="L662" s="8">
        <v>43013</v>
      </c>
      <c r="M662" s="8">
        <v>43100</v>
      </c>
      <c r="N662" s="8">
        <v>43100</v>
      </c>
      <c r="O662" s="15">
        <f t="shared" si="43"/>
        <v>87</v>
      </c>
      <c r="P662" s="45">
        <f t="shared" si="44"/>
        <v>2.9</v>
      </c>
      <c r="Q662" s="14" t="str">
        <f t="shared" ca="1" si="45"/>
        <v>EN EJECUCION</v>
      </c>
    </row>
    <row r="663" spans="1:17" s="54" customFormat="1" ht="16.5" thickTop="1" thickBot="1" x14ac:dyDescent="0.3">
      <c r="A663" s="63">
        <v>659</v>
      </c>
      <c r="B663" s="90" t="s">
        <v>1729</v>
      </c>
      <c r="C663" s="29" t="s">
        <v>667</v>
      </c>
      <c r="D663" s="11" t="s">
        <v>30</v>
      </c>
      <c r="E663" s="16">
        <v>43013</v>
      </c>
      <c r="F663" s="24" t="s">
        <v>1373</v>
      </c>
      <c r="G663" s="9" t="s">
        <v>146</v>
      </c>
      <c r="H663" s="7" t="s">
        <v>142</v>
      </c>
      <c r="I663" s="17">
        <v>9990000</v>
      </c>
      <c r="J663" s="11" t="s">
        <v>1374</v>
      </c>
      <c r="K663" s="18" t="s">
        <v>429</v>
      </c>
      <c r="L663" s="8">
        <v>43013</v>
      </c>
      <c r="M663" s="8">
        <v>43088</v>
      </c>
      <c r="N663" s="8">
        <v>43088</v>
      </c>
      <c r="O663" s="15">
        <f t="shared" si="43"/>
        <v>75</v>
      </c>
      <c r="P663" s="45">
        <f t="shared" si="44"/>
        <v>2.5</v>
      </c>
      <c r="Q663" s="14" t="str">
        <f t="shared" ca="1" si="45"/>
        <v>EN EJECUCION</v>
      </c>
    </row>
    <row r="664" spans="1:17" s="54" customFormat="1" ht="16.5" thickTop="1" thickBot="1" x14ac:dyDescent="0.3">
      <c r="A664" s="63">
        <v>660</v>
      </c>
      <c r="B664" s="90" t="s">
        <v>1729</v>
      </c>
      <c r="C664" s="29" t="s">
        <v>667</v>
      </c>
      <c r="D664" s="11" t="s">
        <v>28</v>
      </c>
      <c r="E664" s="16">
        <v>43013</v>
      </c>
      <c r="F664" s="24" t="s">
        <v>1375</v>
      </c>
      <c r="G664" s="9" t="s">
        <v>146</v>
      </c>
      <c r="H664" s="7" t="s">
        <v>142</v>
      </c>
      <c r="I664" s="17">
        <v>15000000</v>
      </c>
      <c r="J664" s="11" t="s">
        <v>443</v>
      </c>
      <c r="K664" s="18" t="s">
        <v>126</v>
      </c>
      <c r="L664" s="8">
        <v>43013</v>
      </c>
      <c r="M664" s="8">
        <v>43100</v>
      </c>
      <c r="N664" s="8">
        <v>43100</v>
      </c>
      <c r="O664" s="15">
        <f t="shared" si="43"/>
        <v>87</v>
      </c>
      <c r="P664" s="45">
        <f t="shared" si="44"/>
        <v>2.9</v>
      </c>
      <c r="Q664" s="14" t="str">
        <f t="shared" ca="1" si="45"/>
        <v>EN EJECUCION</v>
      </c>
    </row>
    <row r="665" spans="1:17" s="54" customFormat="1" ht="16.5" thickTop="1" thickBot="1" x14ac:dyDescent="0.3">
      <c r="A665" s="63">
        <v>661</v>
      </c>
      <c r="B665" s="90" t="s">
        <v>1728</v>
      </c>
      <c r="C665" s="29" t="s">
        <v>667</v>
      </c>
      <c r="D665" s="11" t="s">
        <v>24</v>
      </c>
      <c r="E665" s="16">
        <v>43013</v>
      </c>
      <c r="F665" s="24" t="s">
        <v>1379</v>
      </c>
      <c r="G665" s="9" t="s">
        <v>146</v>
      </c>
      <c r="H665" s="7" t="s">
        <v>142</v>
      </c>
      <c r="I665" s="17">
        <v>14880000</v>
      </c>
      <c r="J665" s="11" t="s">
        <v>1378</v>
      </c>
      <c r="K665" s="18" t="s">
        <v>169</v>
      </c>
      <c r="L665" s="8">
        <v>43013</v>
      </c>
      <c r="M665" s="8">
        <v>43100</v>
      </c>
      <c r="N665" s="8">
        <v>43100</v>
      </c>
      <c r="O665" s="15">
        <f t="shared" si="43"/>
        <v>87</v>
      </c>
      <c r="P665" s="45">
        <f t="shared" si="44"/>
        <v>2.9</v>
      </c>
      <c r="Q665" s="14" t="str">
        <f t="shared" ca="1" si="45"/>
        <v>EN EJECUCION</v>
      </c>
    </row>
    <row r="666" spans="1:17" s="54" customFormat="1" ht="16.5" thickTop="1" thickBot="1" x14ac:dyDescent="0.3">
      <c r="A666" s="63">
        <v>662</v>
      </c>
      <c r="B666" s="90" t="s">
        <v>1726</v>
      </c>
      <c r="C666" s="29" t="s">
        <v>667</v>
      </c>
      <c r="D666" s="11" t="s">
        <v>1032</v>
      </c>
      <c r="E666" s="16">
        <v>43013</v>
      </c>
      <c r="F666" s="24" t="s">
        <v>1380</v>
      </c>
      <c r="G666" s="9" t="s">
        <v>146</v>
      </c>
      <c r="H666" s="7" t="s">
        <v>142</v>
      </c>
      <c r="I666" s="17">
        <v>18000000</v>
      </c>
      <c r="J666" s="11" t="s">
        <v>1381</v>
      </c>
      <c r="K666" s="18" t="s">
        <v>232</v>
      </c>
      <c r="L666" s="8">
        <v>43013</v>
      </c>
      <c r="M666" s="8">
        <v>43100</v>
      </c>
      <c r="N666" s="8">
        <v>43100</v>
      </c>
      <c r="O666" s="15">
        <f t="shared" si="43"/>
        <v>87</v>
      </c>
      <c r="P666" s="45">
        <f t="shared" si="44"/>
        <v>2.9</v>
      </c>
      <c r="Q666" s="14" t="str">
        <f t="shared" ca="1" si="45"/>
        <v>EN EJECUCION</v>
      </c>
    </row>
    <row r="667" spans="1:17" s="54" customFormat="1" ht="16.5" thickTop="1" thickBot="1" x14ac:dyDescent="0.3">
      <c r="A667" s="63">
        <v>663</v>
      </c>
      <c r="B667" s="90" t="s">
        <v>1725</v>
      </c>
      <c r="C667" s="29" t="s">
        <v>667</v>
      </c>
      <c r="D667" s="11" t="s">
        <v>28</v>
      </c>
      <c r="E667" s="16">
        <v>43013</v>
      </c>
      <c r="F667" s="24" t="s">
        <v>1382</v>
      </c>
      <c r="G667" s="9" t="s">
        <v>146</v>
      </c>
      <c r="H667" s="7" t="s">
        <v>142</v>
      </c>
      <c r="I667" s="17">
        <v>12600000</v>
      </c>
      <c r="J667" s="11" t="s">
        <v>408</v>
      </c>
      <c r="K667" s="18" t="s">
        <v>126</v>
      </c>
      <c r="L667" s="8">
        <v>43013</v>
      </c>
      <c r="M667" s="8">
        <v>43100</v>
      </c>
      <c r="N667" s="8">
        <v>43100</v>
      </c>
      <c r="O667" s="15">
        <f t="shared" si="43"/>
        <v>87</v>
      </c>
      <c r="P667" s="45">
        <f t="shared" si="44"/>
        <v>2.9</v>
      </c>
      <c r="Q667" s="14" t="str">
        <f t="shared" ca="1" si="45"/>
        <v>EN EJECUCION</v>
      </c>
    </row>
    <row r="668" spans="1:17" s="54" customFormat="1" ht="16.5" thickTop="1" thickBot="1" x14ac:dyDescent="0.3">
      <c r="A668" s="63">
        <v>664</v>
      </c>
      <c r="B668" s="90" t="s">
        <v>1724</v>
      </c>
      <c r="C668" s="29" t="s">
        <v>667</v>
      </c>
      <c r="D668" s="11" t="s">
        <v>33</v>
      </c>
      <c r="E668" s="16">
        <v>43013</v>
      </c>
      <c r="F668" s="24" t="s">
        <v>1383</v>
      </c>
      <c r="G668" s="9" t="s">
        <v>146</v>
      </c>
      <c r="H668" s="7" t="s">
        <v>142</v>
      </c>
      <c r="I668" s="17">
        <v>12000000</v>
      </c>
      <c r="J668" s="11" t="s">
        <v>627</v>
      </c>
      <c r="K668" s="18" t="s">
        <v>1169</v>
      </c>
      <c r="L668" s="8">
        <v>43013</v>
      </c>
      <c r="M668" s="8">
        <v>43100</v>
      </c>
      <c r="N668" s="8">
        <v>43100</v>
      </c>
      <c r="O668" s="15">
        <f t="shared" si="43"/>
        <v>87</v>
      </c>
      <c r="P668" s="45">
        <f t="shared" si="44"/>
        <v>2.9</v>
      </c>
      <c r="Q668" s="14" t="str">
        <f t="shared" ca="1" si="45"/>
        <v>EN EJECUCION</v>
      </c>
    </row>
    <row r="669" spans="1:17" s="54" customFormat="1" ht="16.5" thickTop="1" thickBot="1" x14ac:dyDescent="0.3">
      <c r="A669" s="63">
        <v>665</v>
      </c>
      <c r="B669" s="90" t="s">
        <v>1723</v>
      </c>
      <c r="C669" s="29" t="s">
        <v>667</v>
      </c>
      <c r="D669" s="11" t="s">
        <v>32</v>
      </c>
      <c r="E669" s="16">
        <v>43013</v>
      </c>
      <c r="F669" s="24" t="s">
        <v>1384</v>
      </c>
      <c r="G669" s="9" t="s">
        <v>146</v>
      </c>
      <c r="H669" s="7" t="s">
        <v>143</v>
      </c>
      <c r="I669" s="17">
        <v>5066666</v>
      </c>
      <c r="J669" s="11" t="s">
        <v>1385</v>
      </c>
      <c r="K669" s="18" t="s">
        <v>274</v>
      </c>
      <c r="L669" s="8">
        <v>43013</v>
      </c>
      <c r="M669" s="8">
        <v>43085</v>
      </c>
      <c r="N669" s="8">
        <v>43085</v>
      </c>
      <c r="O669" s="15">
        <f t="shared" si="43"/>
        <v>72</v>
      </c>
      <c r="P669" s="45">
        <f t="shared" si="44"/>
        <v>2.4</v>
      </c>
      <c r="Q669" s="14" t="str">
        <f t="shared" ca="1" si="45"/>
        <v>EN EJECUCION</v>
      </c>
    </row>
    <row r="670" spans="1:17" s="54" customFormat="1" ht="16.5" thickTop="1" thickBot="1" x14ac:dyDescent="0.3">
      <c r="A670" s="63">
        <v>666</v>
      </c>
      <c r="B670" s="90" t="s">
        <v>1722</v>
      </c>
      <c r="C670" s="29" t="s">
        <v>667</v>
      </c>
      <c r="D670" s="11" t="s">
        <v>28</v>
      </c>
      <c r="E670" s="16">
        <v>43013</v>
      </c>
      <c r="F670" s="24" t="s">
        <v>1386</v>
      </c>
      <c r="G670" s="9" t="s">
        <v>146</v>
      </c>
      <c r="H670" s="7" t="s">
        <v>143</v>
      </c>
      <c r="I670" s="17">
        <v>9000000</v>
      </c>
      <c r="J670" s="11" t="s">
        <v>1387</v>
      </c>
      <c r="K670" s="18" t="s">
        <v>126</v>
      </c>
      <c r="L670" s="8">
        <v>43013</v>
      </c>
      <c r="M670" s="8">
        <v>43100</v>
      </c>
      <c r="N670" s="8">
        <v>43100</v>
      </c>
      <c r="O670" s="15">
        <f t="shared" si="43"/>
        <v>87</v>
      </c>
      <c r="P670" s="45">
        <f t="shared" si="44"/>
        <v>2.9</v>
      </c>
      <c r="Q670" s="14" t="str">
        <f t="shared" ca="1" si="45"/>
        <v>EN EJECUCION</v>
      </c>
    </row>
    <row r="671" spans="1:17" s="54" customFormat="1" ht="16.5" thickTop="1" thickBot="1" x14ac:dyDescent="0.3">
      <c r="A671" s="63">
        <v>667</v>
      </c>
      <c r="B671" s="90" t="s">
        <v>1721</v>
      </c>
      <c r="C671" s="29" t="s">
        <v>667</v>
      </c>
      <c r="D671" s="11" t="s">
        <v>910</v>
      </c>
      <c r="E671" s="16">
        <v>43013</v>
      </c>
      <c r="F671" s="24" t="s">
        <v>1388</v>
      </c>
      <c r="G671" s="9" t="s">
        <v>146</v>
      </c>
      <c r="H671" s="7" t="s">
        <v>142</v>
      </c>
      <c r="I671" s="17">
        <v>21900000</v>
      </c>
      <c r="J671" s="11" t="s">
        <v>1389</v>
      </c>
      <c r="K671" s="18" t="s">
        <v>79</v>
      </c>
      <c r="L671" s="8">
        <v>43013</v>
      </c>
      <c r="M671" s="8">
        <v>43100</v>
      </c>
      <c r="N671" s="8">
        <v>43100</v>
      </c>
      <c r="O671" s="15">
        <f t="shared" si="43"/>
        <v>87</v>
      </c>
      <c r="P671" s="45">
        <f t="shared" si="44"/>
        <v>2.9</v>
      </c>
      <c r="Q671" s="14" t="str">
        <f t="shared" ca="1" si="45"/>
        <v>EN EJECUCION</v>
      </c>
    </row>
    <row r="672" spans="1:17" s="54" customFormat="1" ht="16.5" thickTop="1" thickBot="1" x14ac:dyDescent="0.3">
      <c r="A672" s="63">
        <v>668</v>
      </c>
      <c r="B672" s="90" t="s">
        <v>1720</v>
      </c>
      <c r="C672" s="29" t="s">
        <v>667</v>
      </c>
      <c r="D672" s="11" t="s">
        <v>33</v>
      </c>
      <c r="E672" s="16">
        <v>43013</v>
      </c>
      <c r="F672" s="24" t="s">
        <v>1390</v>
      </c>
      <c r="G672" s="9" t="s">
        <v>146</v>
      </c>
      <c r="H672" s="7" t="s">
        <v>143</v>
      </c>
      <c r="I672" s="17">
        <v>7950000</v>
      </c>
      <c r="J672" s="11" t="s">
        <v>1391</v>
      </c>
      <c r="K672" s="18" t="s">
        <v>1169</v>
      </c>
      <c r="L672" s="8">
        <v>43014</v>
      </c>
      <c r="M672" s="8">
        <v>43100</v>
      </c>
      <c r="N672" s="8">
        <v>43100</v>
      </c>
      <c r="O672" s="15">
        <f t="shared" si="43"/>
        <v>86</v>
      </c>
      <c r="P672" s="45">
        <f t="shared" si="44"/>
        <v>2.8666666666666667</v>
      </c>
      <c r="Q672" s="14" t="str">
        <f t="shared" ca="1" si="45"/>
        <v>EN EJECUCION</v>
      </c>
    </row>
    <row r="673" spans="1:17" s="54" customFormat="1" ht="16.5" thickTop="1" thickBot="1" x14ac:dyDescent="0.3">
      <c r="A673" s="63">
        <v>669</v>
      </c>
      <c r="B673" s="90" t="s">
        <v>1716</v>
      </c>
      <c r="C673" s="29" t="s">
        <v>667</v>
      </c>
      <c r="D673" s="11" t="s">
        <v>33</v>
      </c>
      <c r="E673" s="16">
        <v>43014</v>
      </c>
      <c r="F673" s="24" t="s">
        <v>1392</v>
      </c>
      <c r="G673" s="9" t="s">
        <v>146</v>
      </c>
      <c r="H673" s="7" t="s">
        <v>142</v>
      </c>
      <c r="I673" s="17">
        <v>10050000</v>
      </c>
      <c r="J673" s="11" t="s">
        <v>650</v>
      </c>
      <c r="K673" s="18" t="s">
        <v>1169</v>
      </c>
      <c r="L673" s="8">
        <v>43014</v>
      </c>
      <c r="M673" s="8">
        <v>43100</v>
      </c>
      <c r="N673" s="8">
        <v>43100</v>
      </c>
      <c r="O673" s="15">
        <f t="shared" si="43"/>
        <v>86</v>
      </c>
      <c r="P673" s="45">
        <f t="shared" si="44"/>
        <v>2.8666666666666667</v>
      </c>
      <c r="Q673" s="14" t="str">
        <f t="shared" ca="1" si="45"/>
        <v>EN EJECUCION</v>
      </c>
    </row>
    <row r="674" spans="1:17" s="54" customFormat="1" ht="16.5" thickTop="1" thickBot="1" x14ac:dyDescent="0.3">
      <c r="A674" s="63">
        <v>670</v>
      </c>
      <c r="B674" s="90" t="s">
        <v>1715</v>
      </c>
      <c r="C674" s="29" t="s">
        <v>667</v>
      </c>
      <c r="D674" s="11" t="s">
        <v>132</v>
      </c>
      <c r="E674" s="16">
        <v>43014</v>
      </c>
      <c r="F674" s="24" t="s">
        <v>1393</v>
      </c>
      <c r="G674" s="9" t="s">
        <v>146</v>
      </c>
      <c r="H674" s="7" t="s">
        <v>142</v>
      </c>
      <c r="I674" s="17">
        <v>19500000</v>
      </c>
      <c r="J674" s="11" t="s">
        <v>410</v>
      </c>
      <c r="K674" s="18" t="s">
        <v>129</v>
      </c>
      <c r="L674" s="8">
        <v>43014</v>
      </c>
      <c r="M674" s="8">
        <v>43100</v>
      </c>
      <c r="N674" s="8">
        <v>43100</v>
      </c>
      <c r="O674" s="15">
        <f t="shared" si="43"/>
        <v>86</v>
      </c>
      <c r="P674" s="45">
        <f t="shared" si="44"/>
        <v>2.8666666666666667</v>
      </c>
      <c r="Q674" s="14" t="str">
        <f t="shared" ca="1" si="45"/>
        <v>EN EJECUCION</v>
      </c>
    </row>
    <row r="675" spans="1:17" s="54" customFormat="1" ht="16.5" thickTop="1" thickBot="1" x14ac:dyDescent="0.3">
      <c r="A675" s="63">
        <v>671</v>
      </c>
      <c r="B675" s="90" t="s">
        <v>1714</v>
      </c>
      <c r="C675" s="29" t="s">
        <v>667</v>
      </c>
      <c r="D675" s="11" t="s">
        <v>33</v>
      </c>
      <c r="E675" s="16">
        <v>43014</v>
      </c>
      <c r="F675" s="24" t="s">
        <v>1394</v>
      </c>
      <c r="G675" s="9" t="s">
        <v>146</v>
      </c>
      <c r="H675" s="7" t="s">
        <v>142</v>
      </c>
      <c r="I675" s="17">
        <v>11880000</v>
      </c>
      <c r="J675" s="11" t="s">
        <v>1395</v>
      </c>
      <c r="K675" s="18" t="s">
        <v>1169</v>
      </c>
      <c r="L675" s="8">
        <v>43014</v>
      </c>
      <c r="M675" s="8">
        <v>43100</v>
      </c>
      <c r="N675" s="8">
        <v>43100</v>
      </c>
      <c r="O675" s="15">
        <f t="shared" si="43"/>
        <v>86</v>
      </c>
      <c r="P675" s="45">
        <f t="shared" si="44"/>
        <v>2.8666666666666667</v>
      </c>
      <c r="Q675" s="14" t="str">
        <f t="shared" ca="1" si="45"/>
        <v>EN EJECUCION</v>
      </c>
    </row>
    <row r="676" spans="1:17" s="54" customFormat="1" ht="16.5" thickTop="1" thickBot="1" x14ac:dyDescent="0.3">
      <c r="A676" s="63">
        <v>672</v>
      </c>
      <c r="B676" s="90" t="s">
        <v>1718</v>
      </c>
      <c r="C676" s="29" t="s">
        <v>667</v>
      </c>
      <c r="D676" s="11" t="s">
        <v>920</v>
      </c>
      <c r="E676" s="16">
        <v>43014</v>
      </c>
      <c r="F676" s="24" t="s">
        <v>1396</v>
      </c>
      <c r="G676" s="9" t="s">
        <v>146</v>
      </c>
      <c r="H676" s="7" t="s">
        <v>142</v>
      </c>
      <c r="I676" s="17">
        <v>14880000</v>
      </c>
      <c r="J676" s="11" t="s">
        <v>301</v>
      </c>
      <c r="K676" s="18" t="s">
        <v>79</v>
      </c>
      <c r="L676" s="8">
        <v>43014</v>
      </c>
      <c r="M676" s="8">
        <v>43100</v>
      </c>
      <c r="N676" s="8">
        <v>43100</v>
      </c>
      <c r="O676" s="15">
        <f t="shared" si="43"/>
        <v>86</v>
      </c>
      <c r="P676" s="45">
        <f t="shared" si="44"/>
        <v>2.8666666666666667</v>
      </c>
      <c r="Q676" s="14" t="str">
        <f t="shared" ca="1" si="45"/>
        <v>EN EJECUCION</v>
      </c>
    </row>
    <row r="677" spans="1:17" s="54" customFormat="1" ht="16.5" thickTop="1" thickBot="1" x14ac:dyDescent="0.3">
      <c r="A677" s="63">
        <v>673</v>
      </c>
      <c r="B677" s="90" t="s">
        <v>1717</v>
      </c>
      <c r="C677" s="29" t="s">
        <v>667</v>
      </c>
      <c r="D677" s="11" t="s">
        <v>33</v>
      </c>
      <c r="E677" s="16">
        <v>43014</v>
      </c>
      <c r="F677" s="24" t="s">
        <v>1397</v>
      </c>
      <c r="G677" s="9" t="s">
        <v>146</v>
      </c>
      <c r="H677" s="7" t="s">
        <v>142</v>
      </c>
      <c r="I677" s="17">
        <v>10500000</v>
      </c>
      <c r="J677" s="11" t="s">
        <v>629</v>
      </c>
      <c r="K677" s="18" t="s">
        <v>1169</v>
      </c>
      <c r="L677" s="8">
        <v>43014</v>
      </c>
      <c r="M677" s="8">
        <v>43100</v>
      </c>
      <c r="N677" s="8">
        <v>43100</v>
      </c>
      <c r="O677" s="15">
        <f t="shared" si="43"/>
        <v>86</v>
      </c>
      <c r="P677" s="45">
        <f t="shared" si="44"/>
        <v>2.8666666666666667</v>
      </c>
      <c r="Q677" s="14" t="str">
        <f t="shared" ca="1" si="45"/>
        <v>EN EJECUCION</v>
      </c>
    </row>
    <row r="678" spans="1:17" s="54" customFormat="1" ht="16.5" thickTop="1" thickBot="1" x14ac:dyDescent="0.3">
      <c r="A678" s="63">
        <v>674</v>
      </c>
      <c r="B678" s="90" t="s">
        <v>1713</v>
      </c>
      <c r="C678" s="29" t="s">
        <v>667</v>
      </c>
      <c r="D678" s="11" t="s">
        <v>930</v>
      </c>
      <c r="E678" s="16">
        <v>43014</v>
      </c>
      <c r="F678" s="24" t="s">
        <v>1398</v>
      </c>
      <c r="G678" s="9" t="s">
        <v>146</v>
      </c>
      <c r="H678" s="7" t="s">
        <v>143</v>
      </c>
      <c r="I678" s="17">
        <v>18000000</v>
      </c>
      <c r="J678" s="11" t="s">
        <v>1399</v>
      </c>
      <c r="K678" s="18" t="s">
        <v>80</v>
      </c>
      <c r="L678" s="8">
        <v>43014</v>
      </c>
      <c r="M678" s="8">
        <v>43100</v>
      </c>
      <c r="N678" s="8">
        <v>43100</v>
      </c>
      <c r="O678" s="15">
        <f t="shared" si="43"/>
        <v>86</v>
      </c>
      <c r="P678" s="45">
        <f t="shared" si="44"/>
        <v>2.8666666666666667</v>
      </c>
      <c r="Q678" s="14" t="str">
        <f t="shared" ca="1" si="45"/>
        <v>EN EJECUCION</v>
      </c>
    </row>
    <row r="679" spans="1:17" s="54" customFormat="1" ht="16.5" thickTop="1" thickBot="1" x14ac:dyDescent="0.3">
      <c r="A679" s="63">
        <v>675</v>
      </c>
      <c r="B679" s="90" t="s">
        <v>1694</v>
      </c>
      <c r="C679" s="29" t="s">
        <v>667</v>
      </c>
      <c r="D679" s="11" t="s">
        <v>33</v>
      </c>
      <c r="E679" s="16">
        <v>43014</v>
      </c>
      <c r="F679" s="24" t="s">
        <v>1400</v>
      </c>
      <c r="G679" s="9" t="s">
        <v>146</v>
      </c>
      <c r="H679" s="7" t="s">
        <v>143</v>
      </c>
      <c r="I679" s="17">
        <v>8267500</v>
      </c>
      <c r="J679" s="11" t="s">
        <v>631</v>
      </c>
      <c r="K679" s="18" t="s">
        <v>1169</v>
      </c>
      <c r="L679" s="8">
        <v>43014</v>
      </c>
      <c r="M679" s="8">
        <v>43100</v>
      </c>
      <c r="N679" s="8">
        <v>43100</v>
      </c>
      <c r="O679" s="15">
        <f t="shared" si="43"/>
        <v>86</v>
      </c>
      <c r="P679" s="45">
        <f t="shared" si="44"/>
        <v>2.8666666666666667</v>
      </c>
      <c r="Q679" s="14" t="str">
        <f t="shared" ca="1" si="45"/>
        <v>EN EJECUCION</v>
      </c>
    </row>
    <row r="680" spans="1:17" s="54" customFormat="1" ht="16.5" thickTop="1" thickBot="1" x14ac:dyDescent="0.3">
      <c r="A680" s="63">
        <v>676</v>
      </c>
      <c r="B680" s="90" t="s">
        <v>1712</v>
      </c>
      <c r="C680" s="29" t="s">
        <v>667</v>
      </c>
      <c r="D680" s="11" t="s">
        <v>132</v>
      </c>
      <c r="E680" s="16">
        <v>43014</v>
      </c>
      <c r="F680" s="24" t="s">
        <v>1401</v>
      </c>
      <c r="G680" s="9" t="s">
        <v>146</v>
      </c>
      <c r="H680" s="7" t="s">
        <v>142</v>
      </c>
      <c r="I680" s="17">
        <v>10050000</v>
      </c>
      <c r="J680" s="11" t="s">
        <v>1402</v>
      </c>
      <c r="K680" s="18" t="s">
        <v>129</v>
      </c>
      <c r="L680" s="8">
        <v>43014</v>
      </c>
      <c r="M680" s="8">
        <v>43100</v>
      </c>
      <c r="N680" s="8">
        <v>43100</v>
      </c>
      <c r="O680" s="15">
        <f t="shared" si="43"/>
        <v>86</v>
      </c>
      <c r="P680" s="45">
        <f t="shared" si="44"/>
        <v>2.8666666666666667</v>
      </c>
      <c r="Q680" s="14" t="str">
        <f t="shared" ca="1" si="45"/>
        <v>EN EJECUCION</v>
      </c>
    </row>
    <row r="681" spans="1:17" s="54" customFormat="1" ht="16.5" thickTop="1" thickBot="1" x14ac:dyDescent="0.3">
      <c r="A681" s="63">
        <v>677</v>
      </c>
      <c r="B681" s="90" t="s">
        <v>1711</v>
      </c>
      <c r="C681" s="29" t="s">
        <v>667</v>
      </c>
      <c r="D681" s="11" t="s">
        <v>91</v>
      </c>
      <c r="E681" s="16">
        <v>43014</v>
      </c>
      <c r="F681" s="24" t="s">
        <v>1403</v>
      </c>
      <c r="G681" s="9" t="s">
        <v>146</v>
      </c>
      <c r="H681" s="7" t="s">
        <v>142</v>
      </c>
      <c r="I681" s="17">
        <v>14660000</v>
      </c>
      <c r="J681" s="11" t="s">
        <v>1404</v>
      </c>
      <c r="K681" s="18" t="s">
        <v>127</v>
      </c>
      <c r="L681" s="8">
        <v>43014</v>
      </c>
      <c r="M681" s="8">
        <v>43100</v>
      </c>
      <c r="N681" s="8">
        <v>43100</v>
      </c>
      <c r="O681" s="15">
        <f t="shared" si="43"/>
        <v>86</v>
      </c>
      <c r="P681" s="45">
        <f t="shared" si="44"/>
        <v>2.8666666666666667</v>
      </c>
      <c r="Q681" s="14" t="str">
        <f t="shared" ca="1" si="45"/>
        <v>EN EJECUCION</v>
      </c>
    </row>
    <row r="682" spans="1:17" s="54" customFormat="1" ht="16.5" thickTop="1" thickBot="1" x14ac:dyDescent="0.3">
      <c r="A682" s="63">
        <v>678</v>
      </c>
      <c r="B682" s="90" t="s">
        <v>1710</v>
      </c>
      <c r="C682" s="29" t="s">
        <v>667</v>
      </c>
      <c r="D682" s="11" t="s">
        <v>62</v>
      </c>
      <c r="E682" s="16">
        <v>43014</v>
      </c>
      <c r="F682" s="24" t="s">
        <v>1405</v>
      </c>
      <c r="G682" s="9" t="s">
        <v>146</v>
      </c>
      <c r="H682" s="7" t="s">
        <v>143</v>
      </c>
      <c r="I682" s="17">
        <v>9000000</v>
      </c>
      <c r="J682" s="11" t="s">
        <v>1406</v>
      </c>
      <c r="K682" s="18" t="s">
        <v>128</v>
      </c>
      <c r="L682" s="8">
        <v>43017</v>
      </c>
      <c r="M682" s="8">
        <v>43100</v>
      </c>
      <c r="N682" s="8">
        <v>43100</v>
      </c>
      <c r="O682" s="15">
        <f t="shared" si="43"/>
        <v>83</v>
      </c>
      <c r="P682" s="45">
        <f t="shared" si="44"/>
        <v>2.7666666666666666</v>
      </c>
      <c r="Q682" s="14" t="str">
        <f t="shared" ca="1" si="45"/>
        <v>EN EJECUCION</v>
      </c>
    </row>
    <row r="683" spans="1:17" s="54" customFormat="1" ht="16.5" thickTop="1" thickBot="1" x14ac:dyDescent="0.3">
      <c r="A683" s="63">
        <v>679</v>
      </c>
      <c r="B683" s="90" t="s">
        <v>1709</v>
      </c>
      <c r="C683" s="29" t="s">
        <v>667</v>
      </c>
      <c r="D683" s="11" t="s">
        <v>28</v>
      </c>
      <c r="E683" s="16">
        <v>43017</v>
      </c>
      <c r="F683" s="24" t="s">
        <v>1407</v>
      </c>
      <c r="G683" s="9" t="s">
        <v>146</v>
      </c>
      <c r="H683" s="7" t="s">
        <v>143</v>
      </c>
      <c r="I683" s="17">
        <v>3999999</v>
      </c>
      <c r="J683" s="11" t="s">
        <v>51</v>
      </c>
      <c r="K683" s="18" t="s">
        <v>126</v>
      </c>
      <c r="L683" s="8">
        <v>43017</v>
      </c>
      <c r="M683" s="8">
        <v>43100</v>
      </c>
      <c r="N683" s="8">
        <v>43100</v>
      </c>
      <c r="O683" s="15">
        <f t="shared" si="43"/>
        <v>83</v>
      </c>
      <c r="P683" s="45">
        <f t="shared" si="44"/>
        <v>2.7666666666666666</v>
      </c>
      <c r="Q683" s="14" t="str">
        <f t="shared" ca="1" si="45"/>
        <v>EN EJECUCION</v>
      </c>
    </row>
    <row r="684" spans="1:17" s="54" customFormat="1" ht="16.5" thickTop="1" thickBot="1" x14ac:dyDescent="0.3">
      <c r="A684" s="63">
        <v>680</v>
      </c>
      <c r="B684" s="90" t="s">
        <v>1708</v>
      </c>
      <c r="C684" s="29" t="s">
        <v>667</v>
      </c>
      <c r="D684" s="11" t="s">
        <v>28</v>
      </c>
      <c r="E684" s="16">
        <v>43017</v>
      </c>
      <c r="F684" s="24" t="s">
        <v>1408</v>
      </c>
      <c r="G684" s="9" t="s">
        <v>146</v>
      </c>
      <c r="H684" s="7" t="s">
        <v>143</v>
      </c>
      <c r="I684" s="17">
        <v>9000000</v>
      </c>
      <c r="J684" s="11" t="s">
        <v>1409</v>
      </c>
      <c r="K684" s="18" t="s">
        <v>126</v>
      </c>
      <c r="L684" s="8">
        <v>43017</v>
      </c>
      <c r="M684" s="8">
        <v>43077</v>
      </c>
      <c r="N684" s="8">
        <v>43077</v>
      </c>
      <c r="O684" s="15">
        <f t="shared" si="43"/>
        <v>60</v>
      </c>
      <c r="P684" s="45">
        <f t="shared" si="44"/>
        <v>2</v>
      </c>
      <c r="Q684" s="14" t="str">
        <f t="shared" ca="1" si="45"/>
        <v>EN EJECUCION</v>
      </c>
    </row>
    <row r="685" spans="1:17" s="54" customFormat="1" ht="16.5" thickTop="1" thickBot="1" x14ac:dyDescent="0.3">
      <c r="A685" s="63">
        <v>681</v>
      </c>
      <c r="B685" s="90" t="s">
        <v>1707</v>
      </c>
      <c r="C685" s="29" t="s">
        <v>667</v>
      </c>
      <c r="D685" s="11" t="s">
        <v>18</v>
      </c>
      <c r="E685" s="16">
        <v>43017</v>
      </c>
      <c r="F685" s="24" t="s">
        <v>1410</v>
      </c>
      <c r="G685" s="9" t="s">
        <v>146</v>
      </c>
      <c r="H685" s="7" t="s">
        <v>142</v>
      </c>
      <c r="I685" s="17">
        <v>15000000</v>
      </c>
      <c r="J685" s="11" t="s">
        <v>1411</v>
      </c>
      <c r="K685" s="18" t="s">
        <v>1333</v>
      </c>
      <c r="L685" s="8">
        <v>43017</v>
      </c>
      <c r="M685" s="8">
        <v>43100</v>
      </c>
      <c r="N685" s="8">
        <v>43100</v>
      </c>
      <c r="O685" s="15">
        <f t="shared" si="43"/>
        <v>83</v>
      </c>
      <c r="P685" s="45">
        <f t="shared" si="44"/>
        <v>2.7666666666666666</v>
      </c>
      <c r="Q685" s="14" t="str">
        <f t="shared" ca="1" si="45"/>
        <v>EN EJECUCION</v>
      </c>
    </row>
    <row r="686" spans="1:17" s="54" customFormat="1" ht="16.5" thickTop="1" thickBot="1" x14ac:dyDescent="0.3">
      <c r="A686" s="63">
        <v>682</v>
      </c>
      <c r="B686" s="90" t="s">
        <v>1706</v>
      </c>
      <c r="C686" s="29" t="s">
        <v>667</v>
      </c>
      <c r="D686" s="11" t="s">
        <v>132</v>
      </c>
      <c r="E686" s="16">
        <v>43017</v>
      </c>
      <c r="F686" s="24" t="s">
        <v>1412</v>
      </c>
      <c r="G686" s="9" t="s">
        <v>146</v>
      </c>
      <c r="H686" s="7" t="s">
        <v>142</v>
      </c>
      <c r="I686" s="17">
        <v>14860000</v>
      </c>
      <c r="J686" s="11" t="s">
        <v>1413</v>
      </c>
      <c r="K686" s="18" t="s">
        <v>129</v>
      </c>
      <c r="L686" s="8">
        <v>43017</v>
      </c>
      <c r="M686" s="8">
        <v>43100</v>
      </c>
      <c r="N686" s="8">
        <v>43100</v>
      </c>
      <c r="O686" s="15">
        <f t="shared" si="43"/>
        <v>83</v>
      </c>
      <c r="P686" s="45">
        <f t="shared" si="44"/>
        <v>2.7666666666666666</v>
      </c>
      <c r="Q686" s="14" t="str">
        <f t="shared" ca="1" si="45"/>
        <v>EN EJECUCION</v>
      </c>
    </row>
    <row r="687" spans="1:17" s="54" customFormat="1" ht="16.5" thickTop="1" thickBot="1" x14ac:dyDescent="0.3">
      <c r="A687" s="63">
        <v>683</v>
      </c>
      <c r="B687" s="90" t="s">
        <v>1705</v>
      </c>
      <c r="C687" s="29" t="s">
        <v>667</v>
      </c>
      <c r="D687" s="11" t="s">
        <v>32</v>
      </c>
      <c r="E687" s="16">
        <v>43017</v>
      </c>
      <c r="F687" s="24" t="s">
        <v>1414</v>
      </c>
      <c r="G687" s="9" t="s">
        <v>146</v>
      </c>
      <c r="H687" s="7" t="s">
        <v>142</v>
      </c>
      <c r="I687" s="17">
        <v>10133333</v>
      </c>
      <c r="J687" s="11" t="s">
        <v>1415</v>
      </c>
      <c r="K687" s="18" t="s">
        <v>906</v>
      </c>
      <c r="L687" s="8">
        <v>43017</v>
      </c>
      <c r="M687" s="8">
        <v>43085</v>
      </c>
      <c r="N687" s="8">
        <v>43085</v>
      </c>
      <c r="O687" s="15">
        <f t="shared" si="43"/>
        <v>68</v>
      </c>
      <c r="P687" s="45">
        <f t="shared" si="44"/>
        <v>2.2666666666666666</v>
      </c>
      <c r="Q687" s="14" t="str">
        <f t="shared" ca="1" si="45"/>
        <v>EN EJECUCION</v>
      </c>
    </row>
    <row r="688" spans="1:17" s="54" customFormat="1" ht="16.5" thickTop="1" thickBot="1" x14ac:dyDescent="0.3">
      <c r="A688" s="63">
        <v>684</v>
      </c>
      <c r="B688" s="90" t="s">
        <v>1698</v>
      </c>
      <c r="C688" s="29" t="s">
        <v>667</v>
      </c>
      <c r="D688" s="11" t="s">
        <v>24</v>
      </c>
      <c r="E688" s="16">
        <v>43017</v>
      </c>
      <c r="F688" s="24" t="s">
        <v>1416</v>
      </c>
      <c r="G688" s="9" t="s">
        <v>146</v>
      </c>
      <c r="H688" s="7" t="s">
        <v>142</v>
      </c>
      <c r="I688" s="17">
        <v>10500000</v>
      </c>
      <c r="J688" s="11" t="s">
        <v>1417</v>
      </c>
      <c r="K688" s="18" t="s">
        <v>169</v>
      </c>
      <c r="L688" s="8">
        <v>43017</v>
      </c>
      <c r="M688" s="8">
        <v>43100</v>
      </c>
      <c r="N688" s="8">
        <v>43100</v>
      </c>
      <c r="O688" s="15">
        <f t="shared" si="43"/>
        <v>83</v>
      </c>
      <c r="P688" s="45">
        <f t="shared" si="44"/>
        <v>2.7666666666666666</v>
      </c>
      <c r="Q688" s="14" t="str">
        <f t="shared" ca="1" si="45"/>
        <v>EN EJECUCION</v>
      </c>
    </row>
    <row r="689" spans="1:17" s="54" customFormat="1" ht="16.5" thickTop="1" thickBot="1" x14ac:dyDescent="0.3">
      <c r="A689" s="63">
        <v>685</v>
      </c>
      <c r="B689" s="90" t="s">
        <v>1703</v>
      </c>
      <c r="C689" s="29" t="s">
        <v>667</v>
      </c>
      <c r="D689" s="11" t="s">
        <v>33</v>
      </c>
      <c r="E689" s="16">
        <v>43017</v>
      </c>
      <c r="F689" s="24" t="s">
        <v>1418</v>
      </c>
      <c r="G689" s="9" t="s">
        <v>146</v>
      </c>
      <c r="H689" s="7" t="s">
        <v>143</v>
      </c>
      <c r="I689" s="17">
        <v>9921000</v>
      </c>
      <c r="J689" s="11" t="s">
        <v>1419</v>
      </c>
      <c r="K689" s="18" t="s">
        <v>1169</v>
      </c>
      <c r="L689" s="8">
        <v>43017</v>
      </c>
      <c r="M689" s="8">
        <v>43100</v>
      </c>
      <c r="N689" s="8">
        <v>43100</v>
      </c>
      <c r="O689" s="15">
        <f t="shared" si="43"/>
        <v>83</v>
      </c>
      <c r="P689" s="45">
        <f t="shared" si="44"/>
        <v>2.7666666666666666</v>
      </c>
      <c r="Q689" s="14" t="str">
        <f t="shared" ca="1" si="45"/>
        <v>EN EJECUCION</v>
      </c>
    </row>
    <row r="690" spans="1:17" s="54" customFormat="1" ht="16.5" thickTop="1" thickBot="1" x14ac:dyDescent="0.3">
      <c r="A690" s="63">
        <v>686</v>
      </c>
      <c r="B690" s="90" t="s">
        <v>1704</v>
      </c>
      <c r="C690" s="29" t="s">
        <v>667</v>
      </c>
      <c r="D690" s="11" t="s">
        <v>33</v>
      </c>
      <c r="E690" s="16">
        <v>43017</v>
      </c>
      <c r="F690" s="24" t="s">
        <v>1420</v>
      </c>
      <c r="G690" s="9" t="s">
        <v>146</v>
      </c>
      <c r="H690" s="7" t="s">
        <v>143</v>
      </c>
      <c r="I690" s="17">
        <v>7200000</v>
      </c>
      <c r="J690" s="11" t="s">
        <v>1421</v>
      </c>
      <c r="K690" s="18" t="s">
        <v>1169</v>
      </c>
      <c r="L690" s="8">
        <v>43017</v>
      </c>
      <c r="M690" s="8">
        <v>43100</v>
      </c>
      <c r="N690" s="8">
        <v>43100</v>
      </c>
      <c r="O690" s="15">
        <f t="shared" si="43"/>
        <v>83</v>
      </c>
      <c r="P690" s="45">
        <f t="shared" si="44"/>
        <v>2.7666666666666666</v>
      </c>
      <c r="Q690" s="14" t="str">
        <f t="shared" ca="1" si="45"/>
        <v>EN EJECUCION</v>
      </c>
    </row>
    <row r="691" spans="1:17" s="54" customFormat="1" ht="16.5" thickTop="1" thickBot="1" x14ac:dyDescent="0.3">
      <c r="A691" s="63">
        <v>687</v>
      </c>
      <c r="B691" s="90" t="s">
        <v>1702</v>
      </c>
      <c r="C691" s="29" t="s">
        <v>667</v>
      </c>
      <c r="D691" s="11" t="s">
        <v>1032</v>
      </c>
      <c r="E691" s="16">
        <v>43017</v>
      </c>
      <c r="F691" s="24" t="s">
        <v>1422</v>
      </c>
      <c r="G691" s="9" t="s">
        <v>146</v>
      </c>
      <c r="H691" s="7" t="s">
        <v>142</v>
      </c>
      <c r="I691" s="17">
        <v>25800000</v>
      </c>
      <c r="J691" s="11" t="s">
        <v>69</v>
      </c>
      <c r="K691" s="18" t="s">
        <v>232</v>
      </c>
      <c r="L691" s="8">
        <v>43017</v>
      </c>
      <c r="M691" s="8">
        <v>43100</v>
      </c>
      <c r="N691" s="8">
        <v>43100</v>
      </c>
      <c r="O691" s="15">
        <f t="shared" si="43"/>
        <v>83</v>
      </c>
      <c r="P691" s="45">
        <f t="shared" si="44"/>
        <v>2.7666666666666666</v>
      </c>
      <c r="Q691" s="14" t="str">
        <f t="shared" ca="1" si="45"/>
        <v>EN EJECUCION</v>
      </c>
    </row>
    <row r="692" spans="1:17" s="54" customFormat="1" ht="16.5" thickTop="1" thickBot="1" x14ac:dyDescent="0.3">
      <c r="A692" s="63">
        <v>688</v>
      </c>
      <c r="B692" s="90" t="s">
        <v>1701</v>
      </c>
      <c r="C692" s="29" t="s">
        <v>667</v>
      </c>
      <c r="D692" s="11" t="s">
        <v>32</v>
      </c>
      <c r="E692" s="16">
        <v>43017</v>
      </c>
      <c r="F692" s="24" t="s">
        <v>1423</v>
      </c>
      <c r="G692" s="9" t="s">
        <v>146</v>
      </c>
      <c r="H692" s="7" t="s">
        <v>142</v>
      </c>
      <c r="I692" s="17">
        <v>7000000</v>
      </c>
      <c r="J692" s="11" t="s">
        <v>1424</v>
      </c>
      <c r="K692" s="18" t="s">
        <v>906</v>
      </c>
      <c r="L692" s="8">
        <v>43017</v>
      </c>
      <c r="M692" s="8">
        <v>43077</v>
      </c>
      <c r="N692" s="8">
        <v>43077</v>
      </c>
      <c r="O692" s="15">
        <f t="shared" si="43"/>
        <v>60</v>
      </c>
      <c r="P692" s="45">
        <f t="shared" si="44"/>
        <v>2</v>
      </c>
      <c r="Q692" s="14" t="str">
        <f t="shared" ca="1" si="45"/>
        <v>EN EJECUCION</v>
      </c>
    </row>
    <row r="693" spans="1:17" s="54" customFormat="1" ht="16.5" thickTop="1" thickBot="1" x14ac:dyDescent="0.3">
      <c r="A693" s="63">
        <v>689</v>
      </c>
      <c r="B693" s="90" t="s">
        <v>1700</v>
      </c>
      <c r="C693" s="29" t="s">
        <v>667</v>
      </c>
      <c r="D693" s="11" t="s">
        <v>132</v>
      </c>
      <c r="E693" s="16">
        <v>43017</v>
      </c>
      <c r="F693" s="24" t="s">
        <v>1425</v>
      </c>
      <c r="G693" s="9" t="s">
        <v>146</v>
      </c>
      <c r="H693" s="7" t="s">
        <v>143</v>
      </c>
      <c r="I693" s="17">
        <v>5000000</v>
      </c>
      <c r="J693" s="11" t="s">
        <v>1426</v>
      </c>
      <c r="K693" s="18" t="s">
        <v>129</v>
      </c>
      <c r="L693" s="8">
        <v>43017</v>
      </c>
      <c r="M693" s="8">
        <v>43092</v>
      </c>
      <c r="N693" s="8">
        <v>43092</v>
      </c>
      <c r="O693" s="15">
        <f t="shared" si="43"/>
        <v>75</v>
      </c>
      <c r="P693" s="45">
        <f t="shared" si="44"/>
        <v>2.5</v>
      </c>
      <c r="Q693" s="14" t="str">
        <f t="shared" ca="1" si="45"/>
        <v>EN EJECUCION</v>
      </c>
    </row>
    <row r="694" spans="1:17" s="54" customFormat="1" ht="16.5" thickTop="1" thickBot="1" x14ac:dyDescent="0.3">
      <c r="A694" s="63">
        <v>690</v>
      </c>
      <c r="B694" s="90" t="s">
        <v>1693</v>
      </c>
      <c r="C694" s="29" t="s">
        <v>667</v>
      </c>
      <c r="D694" s="11" t="s">
        <v>33</v>
      </c>
      <c r="E694" s="16">
        <v>43017</v>
      </c>
      <c r="F694" s="24" t="s">
        <v>1427</v>
      </c>
      <c r="G694" s="9" t="s">
        <v>146</v>
      </c>
      <c r="H694" s="7" t="s">
        <v>143</v>
      </c>
      <c r="I694" s="17">
        <v>9000000</v>
      </c>
      <c r="J694" s="11" t="s">
        <v>1428</v>
      </c>
      <c r="K694" s="18" t="s">
        <v>1169</v>
      </c>
      <c r="L694" s="8">
        <v>43017</v>
      </c>
      <c r="M694" s="8">
        <v>43100</v>
      </c>
      <c r="N694" s="8">
        <v>43100</v>
      </c>
      <c r="O694" s="15">
        <f t="shared" si="43"/>
        <v>83</v>
      </c>
      <c r="P694" s="45">
        <f t="shared" si="44"/>
        <v>2.7666666666666666</v>
      </c>
      <c r="Q694" s="14" t="str">
        <f t="shared" ca="1" si="45"/>
        <v>EN EJECUCION</v>
      </c>
    </row>
    <row r="695" spans="1:17" s="81" customFormat="1" ht="15.75" customHeight="1" thickTop="1" thickBot="1" x14ac:dyDescent="0.3">
      <c r="A695" s="63">
        <v>691</v>
      </c>
      <c r="B695" s="90" t="s">
        <v>1719</v>
      </c>
      <c r="C695" s="29" t="s">
        <v>667</v>
      </c>
      <c r="D695" s="11" t="s">
        <v>132</v>
      </c>
      <c r="E695" s="16">
        <v>43017</v>
      </c>
      <c r="F695" s="24" t="s">
        <v>1582</v>
      </c>
      <c r="G695" s="9" t="s">
        <v>148</v>
      </c>
      <c r="H695" s="7" t="s">
        <v>141</v>
      </c>
      <c r="I695" s="17">
        <v>14765000</v>
      </c>
      <c r="J695" s="11" t="s">
        <v>1541</v>
      </c>
      <c r="K695" s="18" t="s">
        <v>129</v>
      </c>
      <c r="L695" s="8">
        <v>43017</v>
      </c>
      <c r="M695" s="8">
        <v>43100</v>
      </c>
      <c r="N695" s="8">
        <v>43100</v>
      </c>
      <c r="O695" s="15">
        <f t="shared" si="43"/>
        <v>83</v>
      </c>
      <c r="P695" s="45">
        <f t="shared" si="44"/>
        <v>2.7666666666666666</v>
      </c>
      <c r="Q695" s="14" t="str">
        <f t="shared" ca="1" si="45"/>
        <v>EN EJECUCION</v>
      </c>
    </row>
    <row r="696" spans="1:17" s="54" customFormat="1" ht="16.5" thickTop="1" thickBot="1" x14ac:dyDescent="0.3">
      <c r="A696" s="63">
        <v>692</v>
      </c>
      <c r="B696" s="90" t="s">
        <v>1697</v>
      </c>
      <c r="C696" s="29" t="s">
        <v>667</v>
      </c>
      <c r="D696" s="11" t="s">
        <v>33</v>
      </c>
      <c r="E696" s="16">
        <v>43017</v>
      </c>
      <c r="F696" s="24" t="s">
        <v>1429</v>
      </c>
      <c r="G696" s="9" t="s">
        <v>146</v>
      </c>
      <c r="H696" s="7" t="s">
        <v>143</v>
      </c>
      <c r="I696" s="17">
        <v>9900000</v>
      </c>
      <c r="J696" s="11" t="s">
        <v>1430</v>
      </c>
      <c r="K696" s="18" t="s">
        <v>1169</v>
      </c>
      <c r="L696" s="8">
        <v>43018</v>
      </c>
      <c r="M696" s="8">
        <v>43100</v>
      </c>
      <c r="N696" s="8">
        <v>43100</v>
      </c>
      <c r="O696" s="15">
        <f t="shared" si="43"/>
        <v>82</v>
      </c>
      <c r="P696" s="45">
        <f t="shared" si="44"/>
        <v>2.7333333333333334</v>
      </c>
      <c r="Q696" s="14" t="str">
        <f t="shared" ca="1" si="45"/>
        <v>EN EJECUCION</v>
      </c>
    </row>
    <row r="697" spans="1:17" s="54" customFormat="1" ht="16.5" thickTop="1" thickBot="1" x14ac:dyDescent="0.3">
      <c r="A697" s="63">
        <v>693</v>
      </c>
      <c r="B697" s="90" t="s">
        <v>1696</v>
      </c>
      <c r="C697" s="29" t="s">
        <v>667</v>
      </c>
      <c r="D697" s="11" t="s">
        <v>30</v>
      </c>
      <c r="E697" s="16">
        <v>43017</v>
      </c>
      <c r="F697" s="24" t="s">
        <v>1431</v>
      </c>
      <c r="G697" s="9" t="s">
        <v>146</v>
      </c>
      <c r="H697" s="7" t="s">
        <v>142</v>
      </c>
      <c r="I697" s="17">
        <v>6700000</v>
      </c>
      <c r="J697" s="11" t="s">
        <v>1432</v>
      </c>
      <c r="K697" s="18" t="s">
        <v>429</v>
      </c>
      <c r="L697" s="8">
        <v>43017</v>
      </c>
      <c r="M697" s="8">
        <v>43077</v>
      </c>
      <c r="N697" s="8">
        <v>43077</v>
      </c>
      <c r="O697" s="15">
        <f t="shared" si="43"/>
        <v>60</v>
      </c>
      <c r="P697" s="45">
        <f t="shared" si="44"/>
        <v>2</v>
      </c>
      <c r="Q697" s="14" t="str">
        <f t="shared" ca="1" si="45"/>
        <v>EN EJECUCION</v>
      </c>
    </row>
    <row r="698" spans="1:17" s="54" customFormat="1" ht="16.5" thickTop="1" thickBot="1" x14ac:dyDescent="0.3">
      <c r="A698" s="63">
        <v>694</v>
      </c>
      <c r="B698" s="90" t="s">
        <v>1695</v>
      </c>
      <c r="C698" s="29" t="s">
        <v>667</v>
      </c>
      <c r="D698" s="11" t="s">
        <v>132</v>
      </c>
      <c r="E698" s="16">
        <v>43017</v>
      </c>
      <c r="F698" s="24" t="s">
        <v>1434</v>
      </c>
      <c r="G698" s="9" t="s">
        <v>146</v>
      </c>
      <c r="H698" s="7" t="s">
        <v>143</v>
      </c>
      <c r="I698" s="17">
        <v>8100000</v>
      </c>
      <c r="J698" s="11" t="s">
        <v>889</v>
      </c>
      <c r="K698" s="18" t="s">
        <v>129</v>
      </c>
      <c r="L698" s="8">
        <v>43017</v>
      </c>
      <c r="M698" s="8">
        <v>43100</v>
      </c>
      <c r="N698" s="8">
        <v>43100</v>
      </c>
      <c r="O698" s="15">
        <f t="shared" si="43"/>
        <v>83</v>
      </c>
      <c r="P698" s="45">
        <f t="shared" si="44"/>
        <v>2.7666666666666666</v>
      </c>
      <c r="Q698" s="14" t="str">
        <f t="shared" ca="1" si="45"/>
        <v>EN EJECUCION</v>
      </c>
    </row>
    <row r="699" spans="1:17" s="54" customFormat="1" ht="16.5" thickTop="1" thickBot="1" x14ac:dyDescent="0.3">
      <c r="A699" s="63">
        <v>695</v>
      </c>
      <c r="B699" s="90" t="s">
        <v>1699</v>
      </c>
      <c r="C699" s="29" t="s">
        <v>667</v>
      </c>
      <c r="D699" s="11" t="s">
        <v>28</v>
      </c>
      <c r="E699" s="16">
        <v>43017</v>
      </c>
      <c r="F699" s="24" t="s">
        <v>1450</v>
      </c>
      <c r="G699" s="9" t="s">
        <v>146</v>
      </c>
      <c r="H699" s="7" t="s">
        <v>142</v>
      </c>
      <c r="I699" s="17">
        <v>15000000</v>
      </c>
      <c r="J699" s="11" t="s">
        <v>66</v>
      </c>
      <c r="K699" s="18" t="s">
        <v>126</v>
      </c>
      <c r="L699" s="8">
        <v>43017</v>
      </c>
      <c r="M699" s="8">
        <v>43100</v>
      </c>
      <c r="N699" s="8">
        <v>43100</v>
      </c>
      <c r="O699" s="15">
        <f t="shared" si="43"/>
        <v>83</v>
      </c>
      <c r="P699" s="45">
        <f t="shared" si="44"/>
        <v>2.7666666666666666</v>
      </c>
      <c r="Q699" s="14" t="str">
        <f t="shared" ca="1" si="45"/>
        <v>EN EJECUCION</v>
      </c>
    </row>
    <row r="700" spans="1:17" s="54" customFormat="1" ht="16.5" thickTop="1" thickBot="1" x14ac:dyDescent="0.3">
      <c r="A700" s="63">
        <v>696</v>
      </c>
      <c r="B700" s="90" t="s">
        <v>1692</v>
      </c>
      <c r="C700" s="29" t="s">
        <v>667</v>
      </c>
      <c r="D700" s="11" t="s">
        <v>91</v>
      </c>
      <c r="E700" s="16">
        <v>43018</v>
      </c>
      <c r="F700" s="24" t="s">
        <v>1451</v>
      </c>
      <c r="G700" s="9" t="s">
        <v>146</v>
      </c>
      <c r="H700" s="7" t="s">
        <v>143</v>
      </c>
      <c r="I700" s="17">
        <v>5000000</v>
      </c>
      <c r="J700" s="11" t="s">
        <v>1452</v>
      </c>
      <c r="K700" s="18" t="s">
        <v>127</v>
      </c>
      <c r="L700" s="8">
        <v>43018</v>
      </c>
      <c r="M700" s="8">
        <v>43100</v>
      </c>
      <c r="N700" s="8">
        <v>43100</v>
      </c>
      <c r="O700" s="15">
        <f t="shared" si="43"/>
        <v>82</v>
      </c>
      <c r="P700" s="45">
        <f t="shared" si="44"/>
        <v>2.7333333333333334</v>
      </c>
      <c r="Q700" s="14" t="str">
        <f t="shared" ca="1" si="45"/>
        <v>EN EJECUCION</v>
      </c>
    </row>
    <row r="701" spans="1:17" s="54" customFormat="1" ht="16.5" thickTop="1" thickBot="1" x14ac:dyDescent="0.3">
      <c r="A701" s="63">
        <v>697</v>
      </c>
      <c r="B701" s="90" t="s">
        <v>1691</v>
      </c>
      <c r="C701" s="29" t="s">
        <v>667</v>
      </c>
      <c r="D701" s="11" t="s">
        <v>1032</v>
      </c>
      <c r="E701" s="16">
        <v>43018</v>
      </c>
      <c r="F701" s="24" t="s">
        <v>1453</v>
      </c>
      <c r="G701" s="9" t="s">
        <v>146</v>
      </c>
      <c r="H701" s="7" t="s">
        <v>143</v>
      </c>
      <c r="I701" s="17">
        <v>9000000</v>
      </c>
      <c r="J701" s="11" t="s">
        <v>1454</v>
      </c>
      <c r="K701" s="18" t="s">
        <v>232</v>
      </c>
      <c r="L701" s="8">
        <v>43018</v>
      </c>
      <c r="M701" s="8">
        <v>43100</v>
      </c>
      <c r="N701" s="8">
        <v>43100</v>
      </c>
      <c r="O701" s="15">
        <f t="shared" si="43"/>
        <v>82</v>
      </c>
      <c r="P701" s="45">
        <f t="shared" si="44"/>
        <v>2.7333333333333334</v>
      </c>
      <c r="Q701" s="14" t="str">
        <f t="shared" ca="1" si="45"/>
        <v>EN EJECUCION</v>
      </c>
    </row>
    <row r="702" spans="1:17" s="54" customFormat="1" ht="16.5" thickTop="1" thickBot="1" x14ac:dyDescent="0.3">
      <c r="A702" s="63">
        <v>698</v>
      </c>
      <c r="B702" s="90" t="s">
        <v>1690</v>
      </c>
      <c r="C702" s="29" t="s">
        <v>667</v>
      </c>
      <c r="D702" s="11" t="s">
        <v>1271</v>
      </c>
      <c r="E702" s="16">
        <v>43018</v>
      </c>
      <c r="F702" s="24" t="s">
        <v>1455</v>
      </c>
      <c r="G702" s="9" t="s">
        <v>146</v>
      </c>
      <c r="H702" s="7" t="s">
        <v>143</v>
      </c>
      <c r="I702" s="17">
        <v>9000000</v>
      </c>
      <c r="J702" s="11" t="s">
        <v>387</v>
      </c>
      <c r="K702" s="18" t="s">
        <v>284</v>
      </c>
      <c r="L702" s="8">
        <v>43018</v>
      </c>
      <c r="M702" s="8">
        <v>43100</v>
      </c>
      <c r="N702" s="8">
        <v>43100</v>
      </c>
      <c r="O702" s="15">
        <f t="shared" si="43"/>
        <v>82</v>
      </c>
      <c r="P702" s="45">
        <f t="shared" si="44"/>
        <v>2.7333333333333334</v>
      </c>
      <c r="Q702" s="14" t="str">
        <f t="shared" ca="1" si="45"/>
        <v>EN EJECUCION</v>
      </c>
    </row>
    <row r="703" spans="1:17" s="54" customFormat="1" ht="16.5" thickTop="1" thickBot="1" x14ac:dyDescent="0.3">
      <c r="A703" s="63">
        <v>699</v>
      </c>
      <c r="B703" s="90" t="s">
        <v>1689</v>
      </c>
      <c r="C703" s="29" t="s">
        <v>667</v>
      </c>
      <c r="D703" s="11" t="s">
        <v>1032</v>
      </c>
      <c r="E703" s="16">
        <v>43018</v>
      </c>
      <c r="F703" s="24" t="s">
        <v>933</v>
      </c>
      <c r="G703" s="9" t="s">
        <v>146</v>
      </c>
      <c r="H703" s="7" t="s">
        <v>142</v>
      </c>
      <c r="I703" s="17">
        <v>12000000</v>
      </c>
      <c r="J703" s="11" t="s">
        <v>1456</v>
      </c>
      <c r="K703" s="18" t="s">
        <v>232</v>
      </c>
      <c r="L703" s="8">
        <v>43018</v>
      </c>
      <c r="M703" s="8">
        <v>43100</v>
      </c>
      <c r="N703" s="8">
        <v>43100</v>
      </c>
      <c r="O703" s="15">
        <f t="shared" si="43"/>
        <v>82</v>
      </c>
      <c r="P703" s="45">
        <f t="shared" si="44"/>
        <v>2.7333333333333334</v>
      </c>
      <c r="Q703" s="14" t="str">
        <f t="shared" ca="1" si="45"/>
        <v>EN EJECUCION</v>
      </c>
    </row>
    <row r="704" spans="1:17" s="54" customFormat="1" ht="16.5" thickTop="1" thickBot="1" x14ac:dyDescent="0.3">
      <c r="A704" s="63">
        <v>700</v>
      </c>
      <c r="B704" s="90" t="s">
        <v>1688</v>
      </c>
      <c r="C704" s="29" t="s">
        <v>667</v>
      </c>
      <c r="D704" s="11" t="s">
        <v>91</v>
      </c>
      <c r="E704" s="16">
        <v>43018</v>
      </c>
      <c r="F704" s="24" t="s">
        <v>1457</v>
      </c>
      <c r="G704" s="9" t="s">
        <v>146</v>
      </c>
      <c r="H704" s="7" t="s">
        <v>142</v>
      </c>
      <c r="I704" s="17">
        <v>13750000</v>
      </c>
      <c r="J704" s="11" t="s">
        <v>1458</v>
      </c>
      <c r="K704" s="18" t="s">
        <v>127</v>
      </c>
      <c r="L704" s="8">
        <v>43018</v>
      </c>
      <c r="M704" s="8">
        <v>43093</v>
      </c>
      <c r="N704" s="8">
        <v>43093</v>
      </c>
      <c r="O704" s="15">
        <f t="shared" si="43"/>
        <v>75</v>
      </c>
      <c r="P704" s="45">
        <f t="shared" si="44"/>
        <v>2.5</v>
      </c>
      <c r="Q704" s="14" t="str">
        <f t="shared" ca="1" si="45"/>
        <v>EN EJECUCION</v>
      </c>
    </row>
    <row r="705" spans="1:17" s="54" customFormat="1" ht="16.5" thickTop="1" thickBot="1" x14ac:dyDescent="0.3">
      <c r="A705" s="63">
        <v>701</v>
      </c>
      <c r="B705" s="90" t="s">
        <v>1687</v>
      </c>
      <c r="C705" s="29" t="s">
        <v>667</v>
      </c>
      <c r="D705" s="11" t="s">
        <v>251</v>
      </c>
      <c r="E705" s="16">
        <v>43019</v>
      </c>
      <c r="F705" s="24" t="s">
        <v>1459</v>
      </c>
      <c r="G705" s="9" t="s">
        <v>146</v>
      </c>
      <c r="H705" s="7" t="s">
        <v>143</v>
      </c>
      <c r="I705" s="17">
        <v>3900000</v>
      </c>
      <c r="J705" s="11" t="s">
        <v>1460</v>
      </c>
      <c r="K705" s="18" t="s">
        <v>242</v>
      </c>
      <c r="L705" s="8">
        <v>43019</v>
      </c>
      <c r="M705" s="8">
        <v>43100</v>
      </c>
      <c r="N705" s="8">
        <v>43100</v>
      </c>
      <c r="O705" s="15">
        <f t="shared" si="43"/>
        <v>81</v>
      </c>
      <c r="P705" s="45">
        <f t="shared" si="44"/>
        <v>2.7</v>
      </c>
      <c r="Q705" s="14" t="str">
        <f t="shared" ca="1" si="45"/>
        <v>EN EJECUCION</v>
      </c>
    </row>
    <row r="706" spans="1:17" s="54" customFormat="1" ht="16.5" thickTop="1" thickBot="1" x14ac:dyDescent="0.3">
      <c r="A706" s="63">
        <v>702</v>
      </c>
      <c r="B706" s="90" t="s">
        <v>1681</v>
      </c>
      <c r="C706" s="29" t="s">
        <v>667</v>
      </c>
      <c r="D706" s="11" t="s">
        <v>18</v>
      </c>
      <c r="E706" s="16">
        <v>43019</v>
      </c>
      <c r="F706" s="24" t="s">
        <v>1461</v>
      </c>
      <c r="G706" s="9" t="s">
        <v>146</v>
      </c>
      <c r="H706" s="7" t="s">
        <v>142</v>
      </c>
      <c r="I706" s="17">
        <v>24000000</v>
      </c>
      <c r="J706" s="11" t="s">
        <v>1462</v>
      </c>
      <c r="K706" s="18" t="s">
        <v>1333</v>
      </c>
      <c r="L706" s="8">
        <v>43019</v>
      </c>
      <c r="M706" s="8">
        <v>43100</v>
      </c>
      <c r="N706" s="8">
        <v>43100</v>
      </c>
      <c r="O706" s="15">
        <f t="shared" si="43"/>
        <v>81</v>
      </c>
      <c r="P706" s="45">
        <f t="shared" si="44"/>
        <v>2.7</v>
      </c>
      <c r="Q706" s="77" t="str">
        <f t="shared" ca="1" si="45"/>
        <v>EN EJECUCION</v>
      </c>
    </row>
    <row r="707" spans="1:17" s="54" customFormat="1" ht="12.75" customHeight="1" thickTop="1" thickBot="1" x14ac:dyDescent="0.3">
      <c r="A707" s="63">
        <v>703</v>
      </c>
      <c r="B707" s="90" t="s">
        <v>1686</v>
      </c>
      <c r="C707" s="29" t="s">
        <v>667</v>
      </c>
      <c r="D707" s="11" t="s">
        <v>415</v>
      </c>
      <c r="E707" s="16">
        <v>43019</v>
      </c>
      <c r="F707" s="24" t="s">
        <v>1464</v>
      </c>
      <c r="G707" s="9" t="s">
        <v>146</v>
      </c>
      <c r="H707" s="7" t="s">
        <v>143</v>
      </c>
      <c r="I707" s="17">
        <v>9000000</v>
      </c>
      <c r="J707" s="83" t="s">
        <v>1465</v>
      </c>
      <c r="K707" s="18" t="s">
        <v>126</v>
      </c>
      <c r="L707" s="8">
        <v>43019</v>
      </c>
      <c r="M707" s="8">
        <v>43100</v>
      </c>
      <c r="N707" s="8">
        <v>43100</v>
      </c>
      <c r="O707" s="15">
        <f t="shared" si="43"/>
        <v>81</v>
      </c>
      <c r="P707" s="45">
        <f t="shared" si="44"/>
        <v>2.7</v>
      </c>
      <c r="Q707" s="14" t="str">
        <f t="shared" ca="1" si="45"/>
        <v>EN EJECUCION</v>
      </c>
    </row>
    <row r="708" spans="1:17" s="54" customFormat="1" ht="16.5" thickTop="1" thickBot="1" x14ac:dyDescent="0.3">
      <c r="A708" s="63">
        <v>704</v>
      </c>
      <c r="B708" s="90" t="s">
        <v>1685</v>
      </c>
      <c r="C708" s="29" t="s">
        <v>667</v>
      </c>
      <c r="D708" s="11" t="s">
        <v>251</v>
      </c>
      <c r="E708" s="16">
        <v>43019</v>
      </c>
      <c r="F708" s="24" t="s">
        <v>1490</v>
      </c>
      <c r="G708" s="9" t="s">
        <v>146</v>
      </c>
      <c r="H708" s="7" t="s">
        <v>142</v>
      </c>
      <c r="I708" s="17">
        <v>27000000</v>
      </c>
      <c r="J708" s="11" t="s">
        <v>7</v>
      </c>
      <c r="K708" s="18" t="s">
        <v>242</v>
      </c>
      <c r="L708" s="8">
        <v>43019</v>
      </c>
      <c r="M708" s="8">
        <v>43100</v>
      </c>
      <c r="N708" s="8">
        <v>43100</v>
      </c>
      <c r="O708" s="15">
        <f t="shared" si="43"/>
        <v>81</v>
      </c>
      <c r="P708" s="45">
        <f t="shared" si="44"/>
        <v>2.7</v>
      </c>
      <c r="Q708" s="14" t="str">
        <f t="shared" ca="1" si="45"/>
        <v>EN EJECUCION</v>
      </c>
    </row>
    <row r="709" spans="1:17" s="54" customFormat="1" ht="16.5" thickTop="1" thickBot="1" x14ac:dyDescent="0.3">
      <c r="A709" s="63">
        <v>705</v>
      </c>
      <c r="B709" s="90" t="s">
        <v>1684</v>
      </c>
      <c r="C709" s="29" t="s">
        <v>667</v>
      </c>
      <c r="D709" s="11" t="s">
        <v>62</v>
      </c>
      <c r="E709" s="16">
        <v>43019</v>
      </c>
      <c r="F709" s="24" t="s">
        <v>1471</v>
      </c>
      <c r="G709" s="9" t="s">
        <v>146</v>
      </c>
      <c r="H709" s="7" t="s">
        <v>142</v>
      </c>
      <c r="I709" s="17">
        <v>10533333</v>
      </c>
      <c r="J709" s="11" t="s">
        <v>1472</v>
      </c>
      <c r="K709" s="18" t="s">
        <v>128</v>
      </c>
      <c r="L709" s="8">
        <v>43019</v>
      </c>
      <c r="M709" s="8">
        <v>43100</v>
      </c>
      <c r="N709" s="8">
        <v>43100</v>
      </c>
      <c r="O709" s="15">
        <f t="shared" si="43"/>
        <v>81</v>
      </c>
      <c r="P709" s="45">
        <f t="shared" si="44"/>
        <v>2.7</v>
      </c>
      <c r="Q709" s="14" t="str">
        <f t="shared" ca="1" si="45"/>
        <v>EN EJECUCION</v>
      </c>
    </row>
    <row r="710" spans="1:17" s="54" customFormat="1" ht="16.5" thickTop="1" thickBot="1" x14ac:dyDescent="0.3">
      <c r="A710" s="63">
        <v>706</v>
      </c>
      <c r="B710" s="90" t="s">
        <v>1683</v>
      </c>
      <c r="C710" s="29" t="s">
        <v>667</v>
      </c>
      <c r="D710" s="11" t="s">
        <v>910</v>
      </c>
      <c r="E710" s="16">
        <v>43019</v>
      </c>
      <c r="F710" s="24" t="s">
        <v>1466</v>
      </c>
      <c r="G710" s="9" t="s">
        <v>146</v>
      </c>
      <c r="H710" s="7" t="s">
        <v>143</v>
      </c>
      <c r="I710" s="17">
        <v>9900000</v>
      </c>
      <c r="J710" s="11" t="s">
        <v>38</v>
      </c>
      <c r="K710" s="23" t="s">
        <v>78</v>
      </c>
      <c r="L710" s="8">
        <v>43019</v>
      </c>
      <c r="M710" s="8">
        <v>43100</v>
      </c>
      <c r="N710" s="8">
        <v>43100</v>
      </c>
      <c r="O710" s="15">
        <f t="shared" si="43"/>
        <v>81</v>
      </c>
      <c r="P710" s="45">
        <f t="shared" si="44"/>
        <v>2.7</v>
      </c>
      <c r="Q710" s="14" t="str">
        <f t="shared" ca="1" si="45"/>
        <v>EN EJECUCION</v>
      </c>
    </row>
    <row r="711" spans="1:17" s="54" customFormat="1" ht="16.5" thickTop="1" thickBot="1" x14ac:dyDescent="0.3">
      <c r="A711" s="63">
        <v>707</v>
      </c>
      <c r="B711" s="90" t="s">
        <v>1682</v>
      </c>
      <c r="C711" s="29" t="s">
        <v>667</v>
      </c>
      <c r="D711" s="11" t="s">
        <v>33</v>
      </c>
      <c r="E711" s="16">
        <v>43019</v>
      </c>
      <c r="F711" s="24" t="s">
        <v>1473</v>
      </c>
      <c r="G711" s="9" t="s">
        <v>146</v>
      </c>
      <c r="H711" s="7" t="s">
        <v>142</v>
      </c>
      <c r="I711" s="17">
        <v>9921000</v>
      </c>
      <c r="J711" s="11" t="s">
        <v>22</v>
      </c>
      <c r="K711" s="18" t="s">
        <v>1169</v>
      </c>
      <c r="L711" s="8">
        <v>43019</v>
      </c>
      <c r="M711" s="8">
        <v>43100</v>
      </c>
      <c r="N711" s="8">
        <v>43100</v>
      </c>
      <c r="O711" s="15">
        <f t="shared" si="43"/>
        <v>81</v>
      </c>
      <c r="P711" s="45">
        <f t="shared" si="44"/>
        <v>2.7</v>
      </c>
      <c r="Q711" s="14" t="str">
        <f t="shared" ca="1" si="45"/>
        <v>EN EJECUCION</v>
      </c>
    </row>
    <row r="712" spans="1:17" s="54" customFormat="1" ht="16.5" thickTop="1" thickBot="1" x14ac:dyDescent="0.3">
      <c r="A712" s="63">
        <v>708</v>
      </c>
      <c r="B712" s="90" t="s">
        <v>1680</v>
      </c>
      <c r="C712" s="29" t="s">
        <v>667</v>
      </c>
      <c r="D712" s="11" t="s">
        <v>132</v>
      </c>
      <c r="E712" s="16">
        <v>43020</v>
      </c>
      <c r="F712" s="24" t="s">
        <v>1448</v>
      </c>
      <c r="G712" s="9" t="s">
        <v>146</v>
      </c>
      <c r="H712" s="7" t="s">
        <v>142</v>
      </c>
      <c r="I712" s="17">
        <v>12500000</v>
      </c>
      <c r="J712" s="11" t="s">
        <v>1449</v>
      </c>
      <c r="K712" s="18" t="s">
        <v>129</v>
      </c>
      <c r="L712" s="8">
        <v>43020</v>
      </c>
      <c r="M712" s="8">
        <v>43095</v>
      </c>
      <c r="N712" s="8">
        <v>43095</v>
      </c>
      <c r="O712" s="15">
        <f t="shared" si="43"/>
        <v>75</v>
      </c>
      <c r="P712" s="45">
        <f t="shared" si="44"/>
        <v>2.5</v>
      </c>
      <c r="Q712" s="14" t="str">
        <f t="shared" ca="1" si="45"/>
        <v>EN EJECUCION</v>
      </c>
    </row>
    <row r="713" spans="1:17" s="54" customFormat="1" ht="16.5" thickTop="1" thickBot="1" x14ac:dyDescent="0.3">
      <c r="A713" s="63">
        <v>709</v>
      </c>
      <c r="B713" s="90" t="s">
        <v>1679</v>
      </c>
      <c r="C713" s="29" t="s">
        <v>667</v>
      </c>
      <c r="D713" s="11" t="s">
        <v>28</v>
      </c>
      <c r="E713" s="16">
        <v>43020</v>
      </c>
      <c r="F713" s="24" t="s">
        <v>1504</v>
      </c>
      <c r="G713" s="9" t="s">
        <v>146</v>
      </c>
      <c r="H713" s="7" t="s">
        <v>142</v>
      </c>
      <c r="I713" s="17">
        <v>15000000</v>
      </c>
      <c r="J713" s="11" t="s">
        <v>691</v>
      </c>
      <c r="K713" s="18" t="s">
        <v>126</v>
      </c>
      <c r="L713" s="8">
        <v>43020</v>
      </c>
      <c r="M713" s="8">
        <v>43100</v>
      </c>
      <c r="N713" s="8">
        <v>43100</v>
      </c>
      <c r="O713" s="15">
        <f t="shared" si="43"/>
        <v>80</v>
      </c>
      <c r="P713" s="45">
        <f t="shared" si="44"/>
        <v>2.6666666666666665</v>
      </c>
      <c r="Q713" s="14" t="str">
        <f t="shared" ca="1" si="45"/>
        <v>EN EJECUCION</v>
      </c>
    </row>
    <row r="714" spans="1:17" s="54" customFormat="1" ht="16.5" thickTop="1" thickBot="1" x14ac:dyDescent="0.3">
      <c r="A714" s="63">
        <v>710</v>
      </c>
      <c r="B714" s="90" t="s">
        <v>1612</v>
      </c>
      <c r="C714" s="29" t="s">
        <v>667</v>
      </c>
      <c r="D714" s="11" t="s">
        <v>33</v>
      </c>
      <c r="E714" s="16">
        <v>43020</v>
      </c>
      <c r="F714" s="24" t="s">
        <v>1446</v>
      </c>
      <c r="G714" s="9" t="s">
        <v>146</v>
      </c>
      <c r="H714" s="7" t="s">
        <v>143</v>
      </c>
      <c r="I714" s="17">
        <v>6180000</v>
      </c>
      <c r="J714" s="11" t="s">
        <v>1447</v>
      </c>
      <c r="K714" s="18" t="s">
        <v>1169</v>
      </c>
      <c r="L714" s="8">
        <v>43020</v>
      </c>
      <c r="M714" s="8">
        <v>43100</v>
      </c>
      <c r="N714" s="8">
        <v>43100</v>
      </c>
      <c r="O714" s="15">
        <f t="shared" si="43"/>
        <v>80</v>
      </c>
      <c r="P714" s="45">
        <f t="shared" si="44"/>
        <v>2.6666666666666665</v>
      </c>
      <c r="Q714" s="14" t="str">
        <f t="shared" ca="1" si="45"/>
        <v>EN EJECUCION</v>
      </c>
    </row>
    <row r="715" spans="1:17" s="54" customFormat="1" ht="16.5" thickTop="1" thickBot="1" x14ac:dyDescent="0.3">
      <c r="A715" s="63">
        <v>711</v>
      </c>
      <c r="B715" s="90" t="s">
        <v>1648</v>
      </c>
      <c r="C715" s="29" t="s">
        <v>667</v>
      </c>
      <c r="D715" s="11" t="s">
        <v>33</v>
      </c>
      <c r="E715" s="16">
        <v>43020</v>
      </c>
      <c r="F715" s="24" t="s">
        <v>1444</v>
      </c>
      <c r="G715" s="9" t="s">
        <v>146</v>
      </c>
      <c r="H715" s="7" t="s">
        <v>142</v>
      </c>
      <c r="I715" s="17">
        <v>14901660</v>
      </c>
      <c r="J715" s="11" t="s">
        <v>1445</v>
      </c>
      <c r="K715" s="18" t="s">
        <v>1169</v>
      </c>
      <c r="L715" s="8">
        <v>43020</v>
      </c>
      <c r="M715" s="8">
        <v>43095</v>
      </c>
      <c r="N715" s="8">
        <v>43095</v>
      </c>
      <c r="O715" s="15">
        <f t="shared" si="43"/>
        <v>75</v>
      </c>
      <c r="P715" s="45">
        <f t="shared" si="44"/>
        <v>2.5</v>
      </c>
      <c r="Q715" s="14" t="str">
        <f t="shared" ca="1" si="45"/>
        <v>EN EJECUCION</v>
      </c>
    </row>
    <row r="716" spans="1:17" s="54" customFormat="1" ht="16.5" thickTop="1" thickBot="1" x14ac:dyDescent="0.3">
      <c r="A716" s="63">
        <v>712</v>
      </c>
      <c r="B716" s="90" t="s">
        <v>1647</v>
      </c>
      <c r="C716" s="29" t="s">
        <v>667</v>
      </c>
      <c r="D716" s="11" t="s">
        <v>33</v>
      </c>
      <c r="E716" s="16">
        <v>43020</v>
      </c>
      <c r="F716" s="24" t="s">
        <v>1505</v>
      </c>
      <c r="G716" s="9" t="s">
        <v>146</v>
      </c>
      <c r="H716" s="7" t="s">
        <v>142</v>
      </c>
      <c r="I716" s="17">
        <v>15000000</v>
      </c>
      <c r="J716" s="11" t="s">
        <v>1506</v>
      </c>
      <c r="K716" s="18" t="s">
        <v>1169</v>
      </c>
      <c r="L716" s="8">
        <v>43020</v>
      </c>
      <c r="M716" s="8">
        <v>43100</v>
      </c>
      <c r="N716" s="8">
        <v>43100</v>
      </c>
      <c r="O716" s="15">
        <f t="shared" si="43"/>
        <v>80</v>
      </c>
      <c r="P716" s="45">
        <f t="shared" si="44"/>
        <v>2.6666666666666665</v>
      </c>
      <c r="Q716" s="14" t="str">
        <f t="shared" ca="1" si="45"/>
        <v>EN EJECUCION</v>
      </c>
    </row>
    <row r="717" spans="1:17" s="54" customFormat="1" ht="16.5" thickTop="1" thickBot="1" x14ac:dyDescent="0.3">
      <c r="A717" s="63">
        <v>713</v>
      </c>
      <c r="B717" s="90" t="s">
        <v>1646</v>
      </c>
      <c r="C717" s="29" t="s">
        <v>667</v>
      </c>
      <c r="D717" s="11" t="s">
        <v>132</v>
      </c>
      <c r="E717" s="16">
        <v>43020</v>
      </c>
      <c r="F717" s="24" t="s">
        <v>1442</v>
      </c>
      <c r="G717" s="9" t="s">
        <v>146</v>
      </c>
      <c r="H717" s="7" t="s">
        <v>143</v>
      </c>
      <c r="I717" s="17">
        <v>4000000</v>
      </c>
      <c r="J717" s="11" t="s">
        <v>1443</v>
      </c>
      <c r="K717" s="18" t="s">
        <v>129</v>
      </c>
      <c r="L717" s="8">
        <v>43020</v>
      </c>
      <c r="M717" s="8">
        <v>43080</v>
      </c>
      <c r="N717" s="8">
        <v>43080</v>
      </c>
      <c r="O717" s="15">
        <f t="shared" si="43"/>
        <v>60</v>
      </c>
      <c r="P717" s="45">
        <f t="shared" si="44"/>
        <v>2</v>
      </c>
      <c r="Q717" s="14" t="str">
        <f t="shared" ca="1" si="45"/>
        <v>EN EJECUCION</v>
      </c>
    </row>
    <row r="718" spans="1:17" s="54" customFormat="1" ht="16.5" thickTop="1" thickBot="1" x14ac:dyDescent="0.3">
      <c r="A718" s="63">
        <v>714</v>
      </c>
      <c r="B718" s="90" t="s">
        <v>1645</v>
      </c>
      <c r="C718" s="29" t="s">
        <v>667</v>
      </c>
      <c r="D718" s="11" t="s">
        <v>33</v>
      </c>
      <c r="E718" s="16">
        <v>43020</v>
      </c>
      <c r="F718" s="24" t="s">
        <v>1507</v>
      </c>
      <c r="G718" s="9" t="s">
        <v>146</v>
      </c>
      <c r="H718" s="7" t="s">
        <v>142</v>
      </c>
      <c r="I718" s="17">
        <v>12000000</v>
      </c>
      <c r="J718" s="11" t="s">
        <v>1508</v>
      </c>
      <c r="K718" s="18" t="s">
        <v>1169</v>
      </c>
      <c r="L718" s="8">
        <v>43020</v>
      </c>
      <c r="M718" s="8">
        <v>43100</v>
      </c>
      <c r="N718" s="8">
        <v>43100</v>
      </c>
      <c r="O718" s="15">
        <f t="shared" si="43"/>
        <v>80</v>
      </c>
      <c r="P718" s="45">
        <f t="shared" si="44"/>
        <v>2.6666666666666665</v>
      </c>
      <c r="Q718" s="14" t="str">
        <f t="shared" ca="1" si="45"/>
        <v>EN EJECUCION</v>
      </c>
    </row>
    <row r="719" spans="1:17" s="54" customFormat="1" ht="16.5" thickTop="1" thickBot="1" x14ac:dyDescent="0.3">
      <c r="A719" s="63">
        <v>715</v>
      </c>
      <c r="B719" s="90" t="s">
        <v>1644</v>
      </c>
      <c r="C719" s="29" t="s">
        <v>667</v>
      </c>
      <c r="D719" s="11" t="s">
        <v>28</v>
      </c>
      <c r="E719" s="16">
        <v>43020</v>
      </c>
      <c r="F719" s="24" t="s">
        <v>1509</v>
      </c>
      <c r="G719" s="9" t="s">
        <v>146</v>
      </c>
      <c r="H719" s="7" t="s">
        <v>142</v>
      </c>
      <c r="I719" s="17">
        <v>15000000</v>
      </c>
      <c r="J719" s="11" t="s">
        <v>755</v>
      </c>
      <c r="K719" s="18" t="s">
        <v>126</v>
      </c>
      <c r="L719" s="8">
        <v>43020</v>
      </c>
      <c r="M719" s="8">
        <v>43100</v>
      </c>
      <c r="N719" s="8">
        <v>43100</v>
      </c>
      <c r="O719" s="15">
        <f t="shared" si="43"/>
        <v>80</v>
      </c>
      <c r="P719" s="45">
        <f t="shared" si="44"/>
        <v>2.6666666666666665</v>
      </c>
      <c r="Q719" s="14" t="str">
        <f t="shared" ca="1" si="45"/>
        <v>EN EJECUCION</v>
      </c>
    </row>
    <row r="720" spans="1:17" s="54" customFormat="1" ht="16.5" thickTop="1" thickBot="1" x14ac:dyDescent="0.3">
      <c r="A720" s="63">
        <v>716</v>
      </c>
      <c r="B720" s="90" t="s">
        <v>1643</v>
      </c>
      <c r="C720" s="29" t="s">
        <v>667</v>
      </c>
      <c r="D720" s="11" t="s">
        <v>1510</v>
      </c>
      <c r="E720" s="16">
        <v>43021</v>
      </c>
      <c r="F720" s="24" t="s">
        <v>1511</v>
      </c>
      <c r="G720" s="9" t="s">
        <v>146</v>
      </c>
      <c r="H720" s="7" t="s">
        <v>143</v>
      </c>
      <c r="I720" s="17">
        <v>6600000</v>
      </c>
      <c r="J720" s="11" t="s">
        <v>395</v>
      </c>
      <c r="K720" s="18" t="s">
        <v>127</v>
      </c>
      <c r="L720" s="8">
        <v>43021</v>
      </c>
      <c r="M720" s="8">
        <v>43081</v>
      </c>
      <c r="N720" s="8">
        <v>43081</v>
      </c>
      <c r="O720" s="15">
        <f t="shared" si="43"/>
        <v>60</v>
      </c>
      <c r="P720" s="45">
        <f t="shared" si="44"/>
        <v>2</v>
      </c>
      <c r="Q720" s="14" t="str">
        <f t="shared" ca="1" si="45"/>
        <v>EN EJECUCION</v>
      </c>
    </row>
    <row r="721" spans="1:17" s="54" customFormat="1" ht="16.5" thickTop="1" thickBot="1" x14ac:dyDescent="0.3">
      <c r="A721" s="63">
        <v>717</v>
      </c>
      <c r="B721" s="90" t="s">
        <v>1642</v>
      </c>
      <c r="C721" s="29" t="s">
        <v>667</v>
      </c>
      <c r="D721" s="11" t="s">
        <v>24</v>
      </c>
      <c r="E721" s="16">
        <v>43021</v>
      </c>
      <c r="F721" s="24" t="s">
        <v>1440</v>
      </c>
      <c r="G721" s="9" t="s">
        <v>146</v>
      </c>
      <c r="H721" s="7" t="s">
        <v>143</v>
      </c>
      <c r="I721" s="17">
        <v>9900000</v>
      </c>
      <c r="J721" s="11" t="s">
        <v>1441</v>
      </c>
      <c r="K721" s="18" t="s">
        <v>169</v>
      </c>
      <c r="L721" s="8">
        <v>43021</v>
      </c>
      <c r="M721" s="8">
        <v>43100</v>
      </c>
      <c r="N721" s="8">
        <v>43100</v>
      </c>
      <c r="O721" s="15">
        <f t="shared" si="43"/>
        <v>79</v>
      </c>
      <c r="P721" s="45">
        <f t="shared" si="44"/>
        <v>2.6333333333333333</v>
      </c>
      <c r="Q721" s="14" t="str">
        <f t="shared" ca="1" si="45"/>
        <v>EN EJECUCION</v>
      </c>
    </row>
    <row r="722" spans="1:17" s="54" customFormat="1" ht="16.5" thickTop="1" thickBot="1" x14ac:dyDescent="0.3">
      <c r="A722" s="63">
        <v>718</v>
      </c>
      <c r="B722" s="90" t="s">
        <v>1640</v>
      </c>
      <c r="C722" s="29" t="s">
        <v>667</v>
      </c>
      <c r="D722" s="11" t="s">
        <v>1032</v>
      </c>
      <c r="E722" s="16">
        <v>43021</v>
      </c>
      <c r="F722" s="24" t="s">
        <v>1034</v>
      </c>
      <c r="G722" s="9" t="s">
        <v>146</v>
      </c>
      <c r="H722" s="7" t="s">
        <v>142</v>
      </c>
      <c r="I722" s="17">
        <v>15900000</v>
      </c>
      <c r="J722" s="11" t="s">
        <v>1512</v>
      </c>
      <c r="K722" s="18" t="s">
        <v>232</v>
      </c>
      <c r="L722" s="8">
        <v>43021</v>
      </c>
      <c r="M722" s="8">
        <v>43100</v>
      </c>
      <c r="N722" s="8">
        <v>43100</v>
      </c>
      <c r="O722" s="15">
        <f t="shared" ref="O722:O785" si="46">M722-L722</f>
        <v>79</v>
      </c>
      <c r="P722" s="45">
        <f t="shared" ref="P722:P785" si="47">+O722/30</f>
        <v>2.6333333333333333</v>
      </c>
      <c r="Q722" s="14" t="str">
        <f t="shared" ref="Q722:Q785" ca="1" si="48">IF(L722=0,"",IF($Q$1&gt;M722,"TERMINADO","EN EJECUCION"))</f>
        <v>EN EJECUCION</v>
      </c>
    </row>
    <row r="723" spans="1:17" s="54" customFormat="1" ht="16.5" thickTop="1" thickBot="1" x14ac:dyDescent="0.3">
      <c r="A723" s="63">
        <v>719</v>
      </c>
      <c r="B723" s="90" t="s">
        <v>1641</v>
      </c>
      <c r="C723" s="29" t="s">
        <v>667</v>
      </c>
      <c r="D723" s="11" t="s">
        <v>28</v>
      </c>
      <c r="E723" s="16">
        <v>43021</v>
      </c>
      <c r="F723" s="24" t="s">
        <v>1513</v>
      </c>
      <c r="G723" s="9" t="s">
        <v>146</v>
      </c>
      <c r="H723" s="7" t="s">
        <v>142</v>
      </c>
      <c r="I723" s="17">
        <v>5000000</v>
      </c>
      <c r="J723" s="11" t="s">
        <v>1514</v>
      </c>
      <c r="K723" s="18" t="s">
        <v>126</v>
      </c>
      <c r="L723" s="8">
        <v>43021</v>
      </c>
      <c r="M723" s="8">
        <v>43081</v>
      </c>
      <c r="N723" s="8">
        <v>43081</v>
      </c>
      <c r="O723" s="15">
        <f t="shared" si="46"/>
        <v>60</v>
      </c>
      <c r="P723" s="45">
        <f t="shared" si="47"/>
        <v>2</v>
      </c>
      <c r="Q723" s="14" t="str">
        <f t="shared" ca="1" si="48"/>
        <v>EN EJECUCION</v>
      </c>
    </row>
    <row r="724" spans="1:17" s="54" customFormat="1" ht="16.5" thickTop="1" thickBot="1" x14ac:dyDescent="0.3">
      <c r="A724" s="63">
        <v>720</v>
      </c>
      <c r="B724" s="90" t="s">
        <v>1638</v>
      </c>
      <c r="C724" s="29" t="s">
        <v>667</v>
      </c>
      <c r="D724" s="11" t="s">
        <v>132</v>
      </c>
      <c r="E724" s="16">
        <v>43021</v>
      </c>
      <c r="F724" s="24" t="s">
        <v>1515</v>
      </c>
      <c r="G724" s="9" t="s">
        <v>146</v>
      </c>
      <c r="H724" s="7" t="s">
        <v>143</v>
      </c>
      <c r="I724" s="17">
        <v>9000000</v>
      </c>
      <c r="J724" s="11" t="s">
        <v>1516</v>
      </c>
      <c r="K724" s="18" t="s">
        <v>129</v>
      </c>
      <c r="L724" s="8">
        <v>43021</v>
      </c>
      <c r="M724" s="8">
        <v>43100</v>
      </c>
      <c r="N724" s="8">
        <v>43100</v>
      </c>
      <c r="O724" s="15">
        <f t="shared" si="46"/>
        <v>79</v>
      </c>
      <c r="P724" s="45">
        <f t="shared" si="47"/>
        <v>2.6333333333333333</v>
      </c>
      <c r="Q724" s="14" t="str">
        <f t="shared" ca="1" si="48"/>
        <v>EN EJECUCION</v>
      </c>
    </row>
    <row r="725" spans="1:17" s="54" customFormat="1" ht="16.5" thickTop="1" thickBot="1" x14ac:dyDescent="0.3">
      <c r="A725" s="63">
        <v>721</v>
      </c>
      <c r="B725" s="90" t="s">
        <v>1639</v>
      </c>
      <c r="C725" s="29" t="s">
        <v>667</v>
      </c>
      <c r="D725" s="11" t="s">
        <v>132</v>
      </c>
      <c r="E725" s="16">
        <v>43021</v>
      </c>
      <c r="F725" s="24" t="s">
        <v>1474</v>
      </c>
      <c r="G725" s="9" t="s">
        <v>146</v>
      </c>
      <c r="H725" s="7" t="s">
        <v>142</v>
      </c>
      <c r="I725" s="17">
        <v>12000000</v>
      </c>
      <c r="J725" s="11" t="s">
        <v>335</v>
      </c>
      <c r="K725" s="18" t="s">
        <v>129</v>
      </c>
      <c r="L725" s="8">
        <v>43021</v>
      </c>
      <c r="M725" s="8">
        <v>43100</v>
      </c>
      <c r="N725" s="8">
        <v>43100</v>
      </c>
      <c r="O725" s="15">
        <f t="shared" si="46"/>
        <v>79</v>
      </c>
      <c r="P725" s="45">
        <f t="shared" si="47"/>
        <v>2.6333333333333333</v>
      </c>
      <c r="Q725" s="14" t="str">
        <f t="shared" ca="1" si="48"/>
        <v>EN EJECUCION</v>
      </c>
    </row>
    <row r="726" spans="1:17" s="54" customFormat="1" ht="16.5" thickTop="1" thickBot="1" x14ac:dyDescent="0.3">
      <c r="A726" s="63">
        <v>722</v>
      </c>
      <c r="B726" s="90" t="s">
        <v>1637</v>
      </c>
      <c r="C726" s="29" t="s">
        <v>667</v>
      </c>
      <c r="D726" s="11" t="s">
        <v>24</v>
      </c>
      <c r="E726" s="16">
        <v>43021</v>
      </c>
      <c r="F726" s="24" t="s">
        <v>1475</v>
      </c>
      <c r="G726" s="9" t="s">
        <v>146</v>
      </c>
      <c r="H726" s="7" t="s">
        <v>143</v>
      </c>
      <c r="I726" s="17">
        <v>9000000</v>
      </c>
      <c r="J726" s="11" t="s">
        <v>1476</v>
      </c>
      <c r="K726" s="18" t="s">
        <v>169</v>
      </c>
      <c r="L726" s="8">
        <v>43021</v>
      </c>
      <c r="M726" s="8">
        <v>43100</v>
      </c>
      <c r="N726" s="8">
        <v>43100</v>
      </c>
      <c r="O726" s="15">
        <f t="shared" si="46"/>
        <v>79</v>
      </c>
      <c r="P726" s="45">
        <f t="shared" si="47"/>
        <v>2.6333333333333333</v>
      </c>
      <c r="Q726" s="14" t="str">
        <f t="shared" ca="1" si="48"/>
        <v>EN EJECUCION</v>
      </c>
    </row>
    <row r="727" spans="1:17" s="54" customFormat="1" ht="16.5" thickTop="1" thickBot="1" x14ac:dyDescent="0.3">
      <c r="A727" s="63">
        <v>723</v>
      </c>
      <c r="B727" s="90" t="s">
        <v>1636</v>
      </c>
      <c r="C727" s="29" t="s">
        <v>667</v>
      </c>
      <c r="D727" s="11" t="s">
        <v>132</v>
      </c>
      <c r="E727" s="16">
        <v>43021</v>
      </c>
      <c r="F727" s="24" t="s">
        <v>1477</v>
      </c>
      <c r="G727" s="9" t="s">
        <v>146</v>
      </c>
      <c r="H727" s="7" t="s">
        <v>142</v>
      </c>
      <c r="I727" s="17">
        <v>7920000</v>
      </c>
      <c r="J727" s="11" t="s">
        <v>1478</v>
      </c>
      <c r="K727" s="18" t="s">
        <v>129</v>
      </c>
      <c r="L727" s="8">
        <v>43021</v>
      </c>
      <c r="M727" s="8">
        <v>43081</v>
      </c>
      <c r="N727" s="8">
        <v>43081</v>
      </c>
      <c r="O727" s="15">
        <f t="shared" si="46"/>
        <v>60</v>
      </c>
      <c r="P727" s="45">
        <f t="shared" si="47"/>
        <v>2</v>
      </c>
      <c r="Q727" s="14" t="str">
        <f t="shared" ca="1" si="48"/>
        <v>EN EJECUCION</v>
      </c>
    </row>
    <row r="728" spans="1:17" s="54" customFormat="1" ht="16.5" thickTop="1" thickBot="1" x14ac:dyDescent="0.3">
      <c r="A728" s="63">
        <v>724</v>
      </c>
      <c r="B728" s="90" t="s">
        <v>1635</v>
      </c>
      <c r="C728" s="29" t="s">
        <v>667</v>
      </c>
      <c r="D728" s="11" t="s">
        <v>33</v>
      </c>
      <c r="E728" s="16">
        <v>43021</v>
      </c>
      <c r="F728" s="24" t="s">
        <v>1479</v>
      </c>
      <c r="G728" s="9" t="s">
        <v>146</v>
      </c>
      <c r="H728" s="7" t="s">
        <v>142</v>
      </c>
      <c r="I728" s="17">
        <v>15000000</v>
      </c>
      <c r="J728" s="11" t="s">
        <v>598</v>
      </c>
      <c r="K728" s="18" t="s">
        <v>1169</v>
      </c>
      <c r="L728" s="8">
        <v>43021</v>
      </c>
      <c r="M728" s="8">
        <v>43100</v>
      </c>
      <c r="N728" s="8">
        <v>43100</v>
      </c>
      <c r="O728" s="15">
        <f t="shared" si="46"/>
        <v>79</v>
      </c>
      <c r="P728" s="45">
        <f t="shared" si="47"/>
        <v>2.6333333333333333</v>
      </c>
      <c r="Q728" s="14" t="str">
        <f t="shared" ca="1" si="48"/>
        <v>EN EJECUCION</v>
      </c>
    </row>
    <row r="729" spans="1:17" s="54" customFormat="1" ht="16.5" thickTop="1" thickBot="1" x14ac:dyDescent="0.3">
      <c r="A729" s="63">
        <v>725</v>
      </c>
      <c r="B729" s="90" t="s">
        <v>1634</v>
      </c>
      <c r="C729" s="29" t="s">
        <v>667</v>
      </c>
      <c r="D729" s="11" t="s">
        <v>1271</v>
      </c>
      <c r="E729" s="16">
        <v>43021</v>
      </c>
      <c r="F729" s="24" t="s">
        <v>1480</v>
      </c>
      <c r="G729" s="9" t="s">
        <v>146</v>
      </c>
      <c r="H729" s="7" t="s">
        <v>142</v>
      </c>
      <c r="I729" s="17">
        <v>8750000</v>
      </c>
      <c r="J729" s="11" t="s">
        <v>1481</v>
      </c>
      <c r="K729" s="18" t="s">
        <v>284</v>
      </c>
      <c r="L729" s="8">
        <v>43021</v>
      </c>
      <c r="M729" s="8">
        <v>43100</v>
      </c>
      <c r="N729" s="8">
        <v>43100</v>
      </c>
      <c r="O729" s="15">
        <f t="shared" si="46"/>
        <v>79</v>
      </c>
      <c r="P729" s="45">
        <f t="shared" si="47"/>
        <v>2.6333333333333333</v>
      </c>
      <c r="Q729" s="14" t="str">
        <f t="shared" ca="1" si="48"/>
        <v>EN EJECUCION</v>
      </c>
    </row>
    <row r="730" spans="1:17" s="54" customFormat="1" ht="16.5" thickTop="1" thickBot="1" x14ac:dyDescent="0.3">
      <c r="A730" s="63">
        <v>726</v>
      </c>
      <c r="B730" s="90" t="s">
        <v>1633</v>
      </c>
      <c r="C730" s="29" t="s">
        <v>667</v>
      </c>
      <c r="D730" s="11" t="s">
        <v>132</v>
      </c>
      <c r="E730" s="16">
        <v>43021</v>
      </c>
      <c r="F730" s="24" t="s">
        <v>1482</v>
      </c>
      <c r="G730" s="9" t="s">
        <v>146</v>
      </c>
      <c r="H730" s="7" t="s">
        <v>142</v>
      </c>
      <c r="I730" s="17">
        <v>10767500</v>
      </c>
      <c r="J730" s="11" t="s">
        <v>1483</v>
      </c>
      <c r="K730" s="18" t="s">
        <v>129</v>
      </c>
      <c r="L730" s="8">
        <v>43021</v>
      </c>
      <c r="M730" s="8">
        <v>43096</v>
      </c>
      <c r="N730" s="8">
        <v>43096</v>
      </c>
      <c r="O730" s="15">
        <f t="shared" si="46"/>
        <v>75</v>
      </c>
      <c r="P730" s="45">
        <f t="shared" si="47"/>
        <v>2.5</v>
      </c>
      <c r="Q730" s="14" t="str">
        <f t="shared" ca="1" si="48"/>
        <v>EN EJECUCION</v>
      </c>
    </row>
    <row r="731" spans="1:17" s="54" customFormat="1" ht="16.5" thickTop="1" thickBot="1" x14ac:dyDescent="0.3">
      <c r="A731" s="63">
        <v>727</v>
      </c>
      <c r="B731" s="90" t="s">
        <v>1632</v>
      </c>
      <c r="C731" s="29" t="s">
        <v>667</v>
      </c>
      <c r="D731" s="11" t="s">
        <v>1271</v>
      </c>
      <c r="E731" s="16">
        <v>43021</v>
      </c>
      <c r="F731" s="24" t="s">
        <v>1484</v>
      </c>
      <c r="G731" s="9" t="s">
        <v>146</v>
      </c>
      <c r="H731" s="7" t="s">
        <v>142</v>
      </c>
      <c r="I731" s="17">
        <v>16886667</v>
      </c>
      <c r="J731" s="11" t="s">
        <v>1485</v>
      </c>
      <c r="K731" s="18" t="s">
        <v>284</v>
      </c>
      <c r="L731" s="8">
        <v>43021</v>
      </c>
      <c r="M731" s="8">
        <v>43100</v>
      </c>
      <c r="N731" s="8">
        <v>43100</v>
      </c>
      <c r="O731" s="15">
        <f t="shared" si="46"/>
        <v>79</v>
      </c>
      <c r="P731" s="45">
        <f t="shared" si="47"/>
        <v>2.6333333333333333</v>
      </c>
      <c r="Q731" s="14" t="str">
        <f t="shared" ca="1" si="48"/>
        <v>EN EJECUCION</v>
      </c>
    </row>
    <row r="732" spans="1:17" s="54" customFormat="1" ht="16.5" thickTop="1" thickBot="1" x14ac:dyDescent="0.3">
      <c r="A732" s="63">
        <v>728</v>
      </c>
      <c r="B732" s="90" t="s">
        <v>1631</v>
      </c>
      <c r="C732" s="29" t="s">
        <v>667</v>
      </c>
      <c r="D732" s="11" t="s">
        <v>132</v>
      </c>
      <c r="E732" s="16">
        <v>43021</v>
      </c>
      <c r="F732" s="24" t="s">
        <v>1486</v>
      </c>
      <c r="G732" s="9" t="s">
        <v>146</v>
      </c>
      <c r="H732" s="7" t="s">
        <v>142</v>
      </c>
      <c r="I732" s="17">
        <v>9000000</v>
      </c>
      <c r="J732" s="11" t="s">
        <v>1487</v>
      </c>
      <c r="K732" s="18" t="s">
        <v>129</v>
      </c>
      <c r="L732" s="8">
        <v>43021</v>
      </c>
      <c r="M732" s="8">
        <v>43081</v>
      </c>
      <c r="N732" s="8">
        <v>43081</v>
      </c>
      <c r="O732" s="15">
        <f t="shared" si="46"/>
        <v>60</v>
      </c>
      <c r="P732" s="45">
        <f t="shared" si="47"/>
        <v>2</v>
      </c>
      <c r="Q732" s="14" t="str">
        <f t="shared" ca="1" si="48"/>
        <v>EN EJECUCION</v>
      </c>
    </row>
    <row r="733" spans="1:17" s="54" customFormat="1" ht="16.5" thickTop="1" thickBot="1" x14ac:dyDescent="0.3">
      <c r="A733" s="63">
        <v>729</v>
      </c>
      <c r="B733" s="90" t="s">
        <v>1630</v>
      </c>
      <c r="C733" s="29" t="s">
        <v>667</v>
      </c>
      <c r="D733" s="11" t="s">
        <v>33</v>
      </c>
      <c r="E733" s="16">
        <v>43021</v>
      </c>
      <c r="F733" s="24" t="s">
        <v>1437</v>
      </c>
      <c r="G733" s="9" t="s">
        <v>146</v>
      </c>
      <c r="H733" s="7" t="s">
        <v>142</v>
      </c>
      <c r="I733" s="17">
        <v>11700000</v>
      </c>
      <c r="J733" s="11" t="s">
        <v>290</v>
      </c>
      <c r="K733" s="18" t="s">
        <v>1169</v>
      </c>
      <c r="L733" s="8">
        <v>43025</v>
      </c>
      <c r="M733" s="8">
        <v>43100</v>
      </c>
      <c r="N733" s="8">
        <v>43100</v>
      </c>
      <c r="O733" s="15">
        <f t="shared" si="46"/>
        <v>75</v>
      </c>
      <c r="P733" s="45">
        <f t="shared" si="47"/>
        <v>2.5</v>
      </c>
      <c r="Q733" s="14" t="str">
        <f t="shared" ca="1" si="48"/>
        <v>EN EJECUCION</v>
      </c>
    </row>
    <row r="734" spans="1:17" s="54" customFormat="1" ht="16.5" thickTop="1" thickBot="1" x14ac:dyDescent="0.3">
      <c r="A734" s="63">
        <v>730</v>
      </c>
      <c r="B734" s="90" t="s">
        <v>1629</v>
      </c>
      <c r="C734" s="29" t="s">
        <v>667</v>
      </c>
      <c r="D734" s="11" t="s">
        <v>110</v>
      </c>
      <c r="E734" s="16">
        <v>43025</v>
      </c>
      <c r="F734" s="24" t="s">
        <v>1488</v>
      </c>
      <c r="G734" s="9" t="s">
        <v>146</v>
      </c>
      <c r="H734" s="7" t="s">
        <v>142</v>
      </c>
      <c r="I734" s="17">
        <v>6700000</v>
      </c>
      <c r="J734" s="11" t="s">
        <v>1489</v>
      </c>
      <c r="K734" s="18" t="s">
        <v>79</v>
      </c>
      <c r="L734" s="8">
        <v>43025</v>
      </c>
      <c r="M734" s="8">
        <v>43085</v>
      </c>
      <c r="N734" s="8">
        <v>43085</v>
      </c>
      <c r="O734" s="15">
        <f t="shared" si="46"/>
        <v>60</v>
      </c>
      <c r="P734" s="45">
        <f t="shared" si="47"/>
        <v>2</v>
      </c>
      <c r="Q734" s="14" t="str">
        <f t="shared" ca="1" si="48"/>
        <v>EN EJECUCION</v>
      </c>
    </row>
    <row r="735" spans="1:17" s="54" customFormat="1" ht="16.5" thickTop="1" thickBot="1" x14ac:dyDescent="0.3">
      <c r="A735" s="63">
        <v>731</v>
      </c>
      <c r="B735" s="90" t="s">
        <v>1628</v>
      </c>
      <c r="C735" s="29" t="s">
        <v>667</v>
      </c>
      <c r="D735" s="11" t="s">
        <v>33</v>
      </c>
      <c r="E735" s="16">
        <v>43025</v>
      </c>
      <c r="F735" s="24" t="s">
        <v>1438</v>
      </c>
      <c r="G735" s="9" t="s">
        <v>146</v>
      </c>
      <c r="H735" s="7" t="s">
        <v>142</v>
      </c>
      <c r="I735" s="17">
        <v>8750000</v>
      </c>
      <c r="J735" s="11" t="s">
        <v>591</v>
      </c>
      <c r="K735" s="18" t="s">
        <v>1169</v>
      </c>
      <c r="L735" s="8">
        <v>43025</v>
      </c>
      <c r="M735" s="8">
        <v>43100</v>
      </c>
      <c r="N735" s="8">
        <v>43100</v>
      </c>
      <c r="O735" s="15">
        <f t="shared" si="46"/>
        <v>75</v>
      </c>
      <c r="P735" s="45">
        <f t="shared" si="47"/>
        <v>2.5</v>
      </c>
      <c r="Q735" s="14" t="str">
        <f t="shared" ca="1" si="48"/>
        <v>EN EJECUCION</v>
      </c>
    </row>
    <row r="736" spans="1:17" s="54" customFormat="1" ht="16.5" thickTop="1" thickBot="1" x14ac:dyDescent="0.3">
      <c r="A736" s="63">
        <v>732</v>
      </c>
      <c r="B736" s="90" t="s">
        <v>1627</v>
      </c>
      <c r="C736" s="29" t="s">
        <v>667</v>
      </c>
      <c r="D736" s="11" t="s">
        <v>33</v>
      </c>
      <c r="E736" s="16">
        <v>43025</v>
      </c>
      <c r="F736" s="24" t="s">
        <v>1439</v>
      </c>
      <c r="G736" s="9" t="s">
        <v>146</v>
      </c>
      <c r="H736" s="7" t="s">
        <v>142</v>
      </c>
      <c r="I736" s="17">
        <v>30000000</v>
      </c>
      <c r="J736" s="11" t="s">
        <v>628</v>
      </c>
      <c r="K736" s="18" t="s">
        <v>1169</v>
      </c>
      <c r="L736" s="8">
        <v>43025</v>
      </c>
      <c r="M736" s="8">
        <v>43100</v>
      </c>
      <c r="N736" s="8">
        <v>43100</v>
      </c>
      <c r="O736" s="15">
        <f t="shared" si="46"/>
        <v>75</v>
      </c>
      <c r="P736" s="45">
        <f t="shared" si="47"/>
        <v>2.5</v>
      </c>
      <c r="Q736" s="14" t="str">
        <f t="shared" ca="1" si="48"/>
        <v>EN EJECUCION</v>
      </c>
    </row>
    <row r="737" spans="1:17" s="54" customFormat="1" ht="16.5" thickTop="1" thickBot="1" x14ac:dyDescent="0.3">
      <c r="A737" s="63">
        <v>733</v>
      </c>
      <c r="B737" s="90" t="s">
        <v>1626</v>
      </c>
      <c r="C737" s="29" t="s">
        <v>667</v>
      </c>
      <c r="D737" s="11" t="s">
        <v>28</v>
      </c>
      <c r="E737" s="16">
        <v>43025</v>
      </c>
      <c r="F737" s="24" t="s">
        <v>1435</v>
      </c>
      <c r="G737" s="9" t="s">
        <v>146</v>
      </c>
      <c r="H737" s="7" t="s">
        <v>142</v>
      </c>
      <c r="I737" s="17">
        <v>10500000</v>
      </c>
      <c r="J737" s="11" t="s">
        <v>1436</v>
      </c>
      <c r="K737" s="18" t="s">
        <v>126</v>
      </c>
      <c r="L737" s="8">
        <v>43025</v>
      </c>
      <c r="M737" s="8">
        <v>43100</v>
      </c>
      <c r="N737" s="8">
        <v>43100</v>
      </c>
      <c r="O737" s="15">
        <f t="shared" si="46"/>
        <v>75</v>
      </c>
      <c r="P737" s="45">
        <f t="shared" si="47"/>
        <v>2.5</v>
      </c>
      <c r="Q737" s="14" t="str">
        <f t="shared" ca="1" si="48"/>
        <v>EN EJECUCION</v>
      </c>
    </row>
    <row r="738" spans="1:17" s="54" customFormat="1" ht="16.5" thickTop="1" thickBot="1" x14ac:dyDescent="0.3">
      <c r="A738" s="63">
        <v>734</v>
      </c>
      <c r="B738" s="90" t="s">
        <v>1625</v>
      </c>
      <c r="C738" s="29" t="s">
        <v>667</v>
      </c>
      <c r="D738" s="11" t="s">
        <v>91</v>
      </c>
      <c r="E738" s="16">
        <v>43025</v>
      </c>
      <c r="F738" s="24" t="s">
        <v>1491</v>
      </c>
      <c r="G738" s="9" t="s">
        <v>146</v>
      </c>
      <c r="H738" s="7" t="s">
        <v>142</v>
      </c>
      <c r="I738" s="17">
        <v>8375000</v>
      </c>
      <c r="J738" s="11" t="s">
        <v>1492</v>
      </c>
      <c r="K738" s="18" t="s">
        <v>127</v>
      </c>
      <c r="L738" s="8">
        <v>43025</v>
      </c>
      <c r="M738" s="8">
        <v>43100</v>
      </c>
      <c r="N738" s="8">
        <v>43100</v>
      </c>
      <c r="O738" s="15">
        <f t="shared" si="46"/>
        <v>75</v>
      </c>
      <c r="P738" s="45">
        <f t="shared" si="47"/>
        <v>2.5</v>
      </c>
      <c r="Q738" s="14" t="str">
        <f t="shared" ca="1" si="48"/>
        <v>EN EJECUCION</v>
      </c>
    </row>
    <row r="739" spans="1:17" s="54" customFormat="1" ht="16.5" thickTop="1" thickBot="1" x14ac:dyDescent="0.3">
      <c r="A739" s="63">
        <v>735</v>
      </c>
      <c r="B739" s="90" t="s">
        <v>1624</v>
      </c>
      <c r="C739" s="29" t="s">
        <v>667</v>
      </c>
      <c r="D739" s="11" t="s">
        <v>910</v>
      </c>
      <c r="E739" s="16">
        <v>43025</v>
      </c>
      <c r="F739" s="24" t="s">
        <v>1493</v>
      </c>
      <c r="G739" s="9" t="s">
        <v>146</v>
      </c>
      <c r="H739" s="7" t="s">
        <v>142</v>
      </c>
      <c r="I739" s="17">
        <v>10000000</v>
      </c>
      <c r="J739" s="11" t="s">
        <v>621</v>
      </c>
      <c r="K739" s="23" t="s">
        <v>78</v>
      </c>
      <c r="L739" s="8">
        <v>43025</v>
      </c>
      <c r="M739" s="8">
        <v>43100</v>
      </c>
      <c r="N739" s="8">
        <v>43100</v>
      </c>
      <c r="O739" s="15">
        <f t="shared" si="46"/>
        <v>75</v>
      </c>
      <c r="P739" s="45">
        <f t="shared" si="47"/>
        <v>2.5</v>
      </c>
      <c r="Q739" s="14" t="str">
        <f t="shared" ca="1" si="48"/>
        <v>EN EJECUCION</v>
      </c>
    </row>
    <row r="740" spans="1:17" s="54" customFormat="1" ht="16.5" thickTop="1" thickBot="1" x14ac:dyDescent="0.3">
      <c r="A740" s="63">
        <v>736</v>
      </c>
      <c r="B740" s="90" t="s">
        <v>1623</v>
      </c>
      <c r="C740" s="29" t="s">
        <v>667</v>
      </c>
      <c r="D740" s="11" t="s">
        <v>33</v>
      </c>
      <c r="E740" s="16">
        <v>43025</v>
      </c>
      <c r="F740" s="24" t="s">
        <v>1494</v>
      </c>
      <c r="G740" s="9" t="s">
        <v>146</v>
      </c>
      <c r="H740" s="7" t="s">
        <v>142</v>
      </c>
      <c r="I740" s="17">
        <v>12000000</v>
      </c>
      <c r="J740" s="11" t="s">
        <v>263</v>
      </c>
      <c r="K740" s="18" t="s">
        <v>1169</v>
      </c>
      <c r="L740" s="8">
        <v>43025</v>
      </c>
      <c r="M740" s="8">
        <v>43100</v>
      </c>
      <c r="N740" s="8">
        <v>43100</v>
      </c>
      <c r="O740" s="15">
        <f t="shared" si="46"/>
        <v>75</v>
      </c>
      <c r="P740" s="45">
        <f t="shared" si="47"/>
        <v>2.5</v>
      </c>
      <c r="Q740" s="14" t="str">
        <f t="shared" ca="1" si="48"/>
        <v>EN EJECUCION</v>
      </c>
    </row>
    <row r="741" spans="1:17" s="54" customFormat="1" ht="16.5" thickTop="1" thickBot="1" x14ac:dyDescent="0.3">
      <c r="A741" s="63">
        <v>737</v>
      </c>
      <c r="B741" s="90" t="s">
        <v>1622</v>
      </c>
      <c r="C741" s="29" t="s">
        <v>667</v>
      </c>
      <c r="D741" s="11" t="s">
        <v>132</v>
      </c>
      <c r="E741" s="16">
        <v>43025</v>
      </c>
      <c r="F741" s="24" t="s">
        <v>1495</v>
      </c>
      <c r="G741" s="9" t="s">
        <v>146</v>
      </c>
      <c r="H741" s="7" t="s">
        <v>142</v>
      </c>
      <c r="I741" s="17">
        <v>6700000</v>
      </c>
      <c r="J741" s="11" t="s">
        <v>1496</v>
      </c>
      <c r="K741" s="18" t="s">
        <v>129</v>
      </c>
      <c r="L741" s="8">
        <v>43025</v>
      </c>
      <c r="M741" s="8">
        <v>43085</v>
      </c>
      <c r="N741" s="8">
        <v>43085</v>
      </c>
      <c r="O741" s="15">
        <f t="shared" si="46"/>
        <v>60</v>
      </c>
      <c r="P741" s="45">
        <f t="shared" si="47"/>
        <v>2</v>
      </c>
      <c r="Q741" s="14" t="str">
        <f t="shared" ca="1" si="48"/>
        <v>EN EJECUCION</v>
      </c>
    </row>
    <row r="742" spans="1:17" s="54" customFormat="1" ht="16.5" thickTop="1" thickBot="1" x14ac:dyDescent="0.3">
      <c r="A742" s="63">
        <v>738</v>
      </c>
      <c r="B742" s="90" t="s">
        <v>1621</v>
      </c>
      <c r="C742" s="29" t="s">
        <v>667</v>
      </c>
      <c r="D742" s="11" t="s">
        <v>33</v>
      </c>
      <c r="E742" s="16">
        <v>43025</v>
      </c>
      <c r="F742" s="24" t="s">
        <v>1497</v>
      </c>
      <c r="G742" s="9" t="s">
        <v>146</v>
      </c>
      <c r="H742" s="7" t="s">
        <v>143</v>
      </c>
      <c r="I742" s="17">
        <v>6875000</v>
      </c>
      <c r="J742" s="11" t="s">
        <v>1498</v>
      </c>
      <c r="K742" s="18" t="s">
        <v>1169</v>
      </c>
      <c r="L742" s="8">
        <v>43025</v>
      </c>
      <c r="M742" s="8">
        <v>43100</v>
      </c>
      <c r="N742" s="8">
        <v>43100</v>
      </c>
      <c r="O742" s="15">
        <f t="shared" si="46"/>
        <v>75</v>
      </c>
      <c r="P742" s="45">
        <f t="shared" si="47"/>
        <v>2.5</v>
      </c>
      <c r="Q742" s="14" t="str">
        <f t="shared" ca="1" si="48"/>
        <v>EN EJECUCION</v>
      </c>
    </row>
    <row r="743" spans="1:17" s="54" customFormat="1" ht="16.5" thickTop="1" thickBot="1" x14ac:dyDescent="0.3">
      <c r="A743" s="63">
        <v>739</v>
      </c>
      <c r="B743" s="90" t="s">
        <v>1620</v>
      </c>
      <c r="C743" s="29" t="s">
        <v>667</v>
      </c>
      <c r="D743" s="11" t="s">
        <v>33</v>
      </c>
      <c r="E743" s="16">
        <v>43025</v>
      </c>
      <c r="F743" s="24" t="s">
        <v>1499</v>
      </c>
      <c r="G743" s="9" t="s">
        <v>146</v>
      </c>
      <c r="H743" s="7" t="s">
        <v>142</v>
      </c>
      <c r="I743" s="17">
        <v>8000000</v>
      </c>
      <c r="J743" s="11" t="s">
        <v>75</v>
      </c>
      <c r="K743" s="18" t="s">
        <v>1169</v>
      </c>
      <c r="L743" s="8">
        <v>43025</v>
      </c>
      <c r="M743" s="8">
        <v>43085</v>
      </c>
      <c r="N743" s="8">
        <v>43085</v>
      </c>
      <c r="O743" s="15">
        <f t="shared" si="46"/>
        <v>60</v>
      </c>
      <c r="P743" s="45">
        <f t="shared" si="47"/>
        <v>2</v>
      </c>
      <c r="Q743" s="14" t="str">
        <f t="shared" ca="1" si="48"/>
        <v>EN EJECUCION</v>
      </c>
    </row>
    <row r="744" spans="1:17" s="54" customFormat="1" ht="16.5" thickTop="1" thickBot="1" x14ac:dyDescent="0.3">
      <c r="A744" s="63">
        <v>740</v>
      </c>
      <c r="B744" s="90" t="s">
        <v>1619</v>
      </c>
      <c r="C744" s="29" t="s">
        <v>667</v>
      </c>
      <c r="D744" s="11" t="s">
        <v>715</v>
      </c>
      <c r="E744" s="16">
        <v>43025</v>
      </c>
      <c r="F744" s="24" t="s">
        <v>1500</v>
      </c>
      <c r="G744" s="9" t="s">
        <v>146</v>
      </c>
      <c r="H744" s="7" t="s">
        <v>142</v>
      </c>
      <c r="I744" s="17">
        <v>8270000</v>
      </c>
      <c r="J744" s="11" t="s">
        <v>1501</v>
      </c>
      <c r="K744" s="18" t="s">
        <v>670</v>
      </c>
      <c r="L744" s="8">
        <v>43025</v>
      </c>
      <c r="M744" s="8">
        <v>43100</v>
      </c>
      <c r="N744" s="8">
        <v>43100</v>
      </c>
      <c r="O744" s="15">
        <f t="shared" si="46"/>
        <v>75</v>
      </c>
      <c r="P744" s="45">
        <f t="shared" si="47"/>
        <v>2.5</v>
      </c>
      <c r="Q744" s="14" t="str">
        <f t="shared" ca="1" si="48"/>
        <v>EN EJECUCION</v>
      </c>
    </row>
    <row r="745" spans="1:17" s="54" customFormat="1" ht="16.5" thickTop="1" thickBot="1" x14ac:dyDescent="0.3">
      <c r="A745" s="63">
        <v>741</v>
      </c>
      <c r="B745" s="90" t="s">
        <v>1618</v>
      </c>
      <c r="C745" s="29" t="s">
        <v>667</v>
      </c>
      <c r="D745" s="11" t="s">
        <v>910</v>
      </c>
      <c r="E745" s="16">
        <v>43026</v>
      </c>
      <c r="F745" s="24" t="s">
        <v>1502</v>
      </c>
      <c r="G745" s="9" t="s">
        <v>146</v>
      </c>
      <c r="H745" s="7" t="s">
        <v>143</v>
      </c>
      <c r="I745" s="17">
        <v>6000000</v>
      </c>
      <c r="J745" s="11" t="s">
        <v>1503</v>
      </c>
      <c r="K745" s="18" t="s">
        <v>79</v>
      </c>
      <c r="L745" s="8">
        <v>43026</v>
      </c>
      <c r="M745" s="8">
        <v>43100</v>
      </c>
      <c r="N745" s="8">
        <v>43100</v>
      </c>
      <c r="O745" s="15">
        <f t="shared" si="46"/>
        <v>74</v>
      </c>
      <c r="P745" s="45">
        <f t="shared" si="47"/>
        <v>2.4666666666666668</v>
      </c>
      <c r="Q745" s="14" t="str">
        <f t="shared" ca="1" si="48"/>
        <v>EN EJECUCION</v>
      </c>
    </row>
    <row r="746" spans="1:17" s="54" customFormat="1" ht="16.5" thickTop="1" thickBot="1" x14ac:dyDescent="0.3">
      <c r="A746" s="63">
        <v>742</v>
      </c>
      <c r="B746" s="90" t="s">
        <v>1617</v>
      </c>
      <c r="C746" s="29" t="s">
        <v>667</v>
      </c>
      <c r="D746" s="11" t="s">
        <v>132</v>
      </c>
      <c r="E746" s="16">
        <v>43026</v>
      </c>
      <c r="F746" s="24" t="s">
        <v>1517</v>
      </c>
      <c r="G746" s="9" t="s">
        <v>146</v>
      </c>
      <c r="H746" s="7" t="s">
        <v>142</v>
      </c>
      <c r="I746" s="17">
        <v>15000000</v>
      </c>
      <c r="J746" s="11" t="s">
        <v>1518</v>
      </c>
      <c r="K746" s="18" t="s">
        <v>129</v>
      </c>
      <c r="L746" s="8">
        <v>43026</v>
      </c>
      <c r="M746" s="8">
        <v>43100</v>
      </c>
      <c r="N746" s="8">
        <v>43100</v>
      </c>
      <c r="O746" s="15">
        <f t="shared" si="46"/>
        <v>74</v>
      </c>
      <c r="P746" s="45">
        <f t="shared" si="47"/>
        <v>2.4666666666666668</v>
      </c>
      <c r="Q746" s="14" t="str">
        <f t="shared" ca="1" si="48"/>
        <v>EN EJECUCION</v>
      </c>
    </row>
    <row r="747" spans="1:17" s="54" customFormat="1" ht="16.5" thickTop="1" thickBot="1" x14ac:dyDescent="0.3">
      <c r="A747" s="63">
        <v>743</v>
      </c>
      <c r="B747" s="90" t="s">
        <v>1616</v>
      </c>
      <c r="C747" s="29" t="s">
        <v>667</v>
      </c>
      <c r="D747" s="11" t="s">
        <v>29</v>
      </c>
      <c r="E747" s="16">
        <v>43027</v>
      </c>
      <c r="F747" s="24" t="s">
        <v>1545</v>
      </c>
      <c r="G747" s="9" t="s">
        <v>146</v>
      </c>
      <c r="H747" s="7" t="s">
        <v>143</v>
      </c>
      <c r="I747" s="17">
        <v>6160000</v>
      </c>
      <c r="J747" s="11" t="s">
        <v>246</v>
      </c>
      <c r="K747" s="18" t="s">
        <v>81</v>
      </c>
      <c r="L747" s="8">
        <v>43027</v>
      </c>
      <c r="M747" s="8">
        <v>43085</v>
      </c>
      <c r="N747" s="8">
        <v>43085</v>
      </c>
      <c r="O747" s="15">
        <f t="shared" si="46"/>
        <v>58</v>
      </c>
      <c r="P747" s="45">
        <f t="shared" si="47"/>
        <v>1.9333333333333333</v>
      </c>
      <c r="Q747" s="14" t="str">
        <f t="shared" ca="1" si="48"/>
        <v>EN EJECUCION</v>
      </c>
    </row>
    <row r="748" spans="1:17" s="54" customFormat="1" ht="16.5" thickTop="1" thickBot="1" x14ac:dyDescent="0.3">
      <c r="A748" s="63">
        <v>744</v>
      </c>
      <c r="B748" s="90" t="s">
        <v>1615</v>
      </c>
      <c r="C748" s="29" t="s">
        <v>667</v>
      </c>
      <c r="D748" s="11" t="s">
        <v>28</v>
      </c>
      <c r="E748" s="16">
        <v>43027</v>
      </c>
      <c r="F748" s="24" t="s">
        <v>1546</v>
      </c>
      <c r="G748" s="9" t="s">
        <v>146</v>
      </c>
      <c r="H748" s="7" t="s">
        <v>143</v>
      </c>
      <c r="I748" s="17">
        <v>5000000</v>
      </c>
      <c r="J748" s="11" t="s">
        <v>1519</v>
      </c>
      <c r="K748" s="18" t="s">
        <v>126</v>
      </c>
      <c r="L748" s="8">
        <v>43027</v>
      </c>
      <c r="M748" s="8">
        <v>43087</v>
      </c>
      <c r="N748" s="8">
        <v>43087</v>
      </c>
      <c r="O748" s="15">
        <f t="shared" si="46"/>
        <v>60</v>
      </c>
      <c r="P748" s="45">
        <f t="shared" si="47"/>
        <v>2</v>
      </c>
      <c r="Q748" s="14" t="str">
        <f t="shared" ca="1" si="48"/>
        <v>EN EJECUCION</v>
      </c>
    </row>
    <row r="749" spans="1:17" s="54" customFormat="1" ht="16.5" thickTop="1" thickBot="1" x14ac:dyDescent="0.3">
      <c r="A749" s="63">
        <v>745</v>
      </c>
      <c r="B749" s="90" t="s">
        <v>1614</v>
      </c>
      <c r="C749" s="29" t="s">
        <v>667</v>
      </c>
      <c r="D749" s="11" t="s">
        <v>33</v>
      </c>
      <c r="E749" s="16">
        <v>43027</v>
      </c>
      <c r="F749" s="24" t="s">
        <v>1547</v>
      </c>
      <c r="G749" s="9" t="s">
        <v>146</v>
      </c>
      <c r="H749" s="7" t="s">
        <v>142</v>
      </c>
      <c r="I749" s="17">
        <v>10000000</v>
      </c>
      <c r="J749" s="11" t="s">
        <v>1520</v>
      </c>
      <c r="K749" s="18" t="s">
        <v>1169</v>
      </c>
      <c r="L749" s="8">
        <v>43027</v>
      </c>
      <c r="M749" s="8">
        <v>43087</v>
      </c>
      <c r="N749" s="8">
        <v>43087</v>
      </c>
      <c r="O749" s="15">
        <f t="shared" si="46"/>
        <v>60</v>
      </c>
      <c r="P749" s="45">
        <f t="shared" si="47"/>
        <v>2</v>
      </c>
      <c r="Q749" s="14" t="str">
        <f t="shared" ca="1" si="48"/>
        <v>EN EJECUCION</v>
      </c>
    </row>
    <row r="750" spans="1:17" s="54" customFormat="1" ht="16.5" thickTop="1" thickBot="1" x14ac:dyDescent="0.3">
      <c r="A750" s="63">
        <v>746</v>
      </c>
      <c r="B750" s="90" t="s">
        <v>1613</v>
      </c>
      <c r="C750" s="29" t="s">
        <v>667</v>
      </c>
      <c r="D750" s="11" t="s">
        <v>910</v>
      </c>
      <c r="E750" s="16">
        <v>43027</v>
      </c>
      <c r="F750" s="24" t="s">
        <v>1548</v>
      </c>
      <c r="G750" s="9" t="s">
        <v>146</v>
      </c>
      <c r="H750" s="7" t="s">
        <v>142</v>
      </c>
      <c r="I750" s="17">
        <v>20000000</v>
      </c>
      <c r="J750" s="11" t="s">
        <v>626</v>
      </c>
      <c r="K750" s="23" t="s">
        <v>78</v>
      </c>
      <c r="L750" s="8">
        <v>43027</v>
      </c>
      <c r="M750" s="8">
        <v>43100</v>
      </c>
      <c r="N750" s="8">
        <v>43100</v>
      </c>
      <c r="O750" s="15">
        <f t="shared" si="46"/>
        <v>73</v>
      </c>
      <c r="P750" s="45">
        <f t="shared" si="47"/>
        <v>2.4333333333333331</v>
      </c>
      <c r="Q750" s="14" t="str">
        <f t="shared" ca="1" si="48"/>
        <v>EN EJECUCION</v>
      </c>
    </row>
    <row r="751" spans="1:17" s="54" customFormat="1" ht="16.5" thickTop="1" thickBot="1" x14ac:dyDescent="0.3">
      <c r="A751" s="86">
        <v>747</v>
      </c>
      <c r="B751" s="90" t="s">
        <v>1611</v>
      </c>
      <c r="C751" s="29" t="s">
        <v>667</v>
      </c>
      <c r="D751" s="11" t="s">
        <v>62</v>
      </c>
      <c r="E751" s="16">
        <v>43027</v>
      </c>
      <c r="F751" s="24" t="s">
        <v>1542</v>
      </c>
      <c r="G751" s="9" t="s">
        <v>146</v>
      </c>
      <c r="H751" s="7" t="s">
        <v>142</v>
      </c>
      <c r="I751" s="17">
        <v>8000000</v>
      </c>
      <c r="J751" s="11" t="s">
        <v>1521</v>
      </c>
      <c r="K751" s="18" t="s">
        <v>128</v>
      </c>
      <c r="L751" s="8">
        <v>43027</v>
      </c>
      <c r="M751" s="8">
        <v>43087</v>
      </c>
      <c r="N751" s="8">
        <v>43087</v>
      </c>
      <c r="O751" s="15">
        <f t="shared" si="46"/>
        <v>60</v>
      </c>
      <c r="P751" s="45">
        <f t="shared" si="47"/>
        <v>2</v>
      </c>
      <c r="Q751" s="14" t="str">
        <f t="shared" ca="1" si="48"/>
        <v>EN EJECUCION</v>
      </c>
    </row>
    <row r="752" spans="1:17" s="54" customFormat="1" ht="16.5" thickTop="1" thickBot="1" x14ac:dyDescent="0.3">
      <c r="A752" s="63">
        <v>748</v>
      </c>
      <c r="B752" s="90" t="s">
        <v>1610</v>
      </c>
      <c r="C752" s="29" t="s">
        <v>667</v>
      </c>
      <c r="D752" s="74" t="s">
        <v>18</v>
      </c>
      <c r="E752" s="16">
        <v>43027</v>
      </c>
      <c r="F752" s="24" t="s">
        <v>1543</v>
      </c>
      <c r="G752" s="9" t="s">
        <v>146</v>
      </c>
      <c r="H752" s="7" t="s">
        <v>142</v>
      </c>
      <c r="I752" s="85">
        <v>36900000</v>
      </c>
      <c r="J752" s="74" t="s">
        <v>1522</v>
      </c>
      <c r="K752" s="18" t="s">
        <v>1333</v>
      </c>
      <c r="L752" s="79">
        <v>43027</v>
      </c>
      <c r="M752" s="8">
        <v>43100</v>
      </c>
      <c r="N752" s="8">
        <v>43100</v>
      </c>
      <c r="O752" s="15">
        <f t="shared" si="46"/>
        <v>73</v>
      </c>
      <c r="P752" s="45">
        <f t="shared" si="47"/>
        <v>2.4333333333333331</v>
      </c>
      <c r="Q752" s="14" t="str">
        <f t="shared" ca="1" si="48"/>
        <v>EN EJECUCION</v>
      </c>
    </row>
    <row r="753" spans="1:17" s="54" customFormat="1" ht="16.5" thickTop="1" thickBot="1" x14ac:dyDescent="0.3">
      <c r="A753" s="63">
        <v>749</v>
      </c>
      <c r="B753" s="90" t="s">
        <v>1609</v>
      </c>
      <c r="C753" s="29" t="s">
        <v>667</v>
      </c>
      <c r="D753" s="11" t="s">
        <v>91</v>
      </c>
      <c r="E753" s="16">
        <v>43027</v>
      </c>
      <c r="F753" s="24" t="s">
        <v>1549</v>
      </c>
      <c r="G753" s="9" t="s">
        <v>146</v>
      </c>
      <c r="H753" s="7" t="s">
        <v>142</v>
      </c>
      <c r="I753" s="17">
        <v>12500000</v>
      </c>
      <c r="J753" s="11" t="s">
        <v>1523</v>
      </c>
      <c r="K753" s="18" t="s">
        <v>127</v>
      </c>
      <c r="L753" s="8">
        <v>43027</v>
      </c>
      <c r="M753" s="8">
        <v>43100</v>
      </c>
      <c r="N753" s="8">
        <v>43100</v>
      </c>
      <c r="O753" s="15">
        <f t="shared" si="46"/>
        <v>73</v>
      </c>
      <c r="P753" s="45">
        <f t="shared" si="47"/>
        <v>2.4333333333333331</v>
      </c>
      <c r="Q753" s="14" t="str">
        <f t="shared" ca="1" si="48"/>
        <v>EN EJECUCION</v>
      </c>
    </row>
    <row r="754" spans="1:17" s="54" customFormat="1" ht="16.5" thickTop="1" thickBot="1" x14ac:dyDescent="0.3">
      <c r="A754" s="63">
        <v>750</v>
      </c>
      <c r="B754" s="90" t="s">
        <v>1608</v>
      </c>
      <c r="C754" s="29" t="s">
        <v>667</v>
      </c>
      <c r="D754" s="11" t="s">
        <v>110</v>
      </c>
      <c r="E754" s="16">
        <v>43027</v>
      </c>
      <c r="F754" s="24" t="s">
        <v>1550</v>
      </c>
      <c r="G754" s="9" t="s">
        <v>146</v>
      </c>
      <c r="H754" s="7" t="s">
        <v>142</v>
      </c>
      <c r="I754" s="17">
        <v>10000000</v>
      </c>
      <c r="J754" s="11" t="s">
        <v>258</v>
      </c>
      <c r="K754" s="18" t="s">
        <v>79</v>
      </c>
      <c r="L754" s="8">
        <v>43027</v>
      </c>
      <c r="M754" s="8">
        <v>43087</v>
      </c>
      <c r="N754" s="8">
        <v>43087</v>
      </c>
      <c r="O754" s="15">
        <f t="shared" si="46"/>
        <v>60</v>
      </c>
      <c r="P754" s="45">
        <f t="shared" si="47"/>
        <v>2</v>
      </c>
      <c r="Q754" s="14" t="str">
        <f t="shared" ca="1" si="48"/>
        <v>EN EJECUCION</v>
      </c>
    </row>
    <row r="755" spans="1:17" s="54" customFormat="1" ht="16.5" thickTop="1" thickBot="1" x14ac:dyDescent="0.3">
      <c r="A755" s="63">
        <v>751</v>
      </c>
      <c r="B755" s="90" t="s">
        <v>1607</v>
      </c>
      <c r="C755" s="29" t="s">
        <v>667</v>
      </c>
      <c r="D755" s="11" t="s">
        <v>1525</v>
      </c>
      <c r="E755" s="16">
        <v>43027</v>
      </c>
      <c r="F755" s="24" t="s">
        <v>1551</v>
      </c>
      <c r="G755" s="9" t="s">
        <v>146</v>
      </c>
      <c r="H755" s="7" t="s">
        <v>142</v>
      </c>
      <c r="I755" s="17">
        <v>10050000</v>
      </c>
      <c r="J755" s="11" t="s">
        <v>1552</v>
      </c>
      <c r="K755" s="18" t="s">
        <v>169</v>
      </c>
      <c r="L755" s="8">
        <v>43027</v>
      </c>
      <c r="M755" s="8">
        <v>43100</v>
      </c>
      <c r="N755" s="8">
        <v>43100</v>
      </c>
      <c r="O755" s="15">
        <f t="shared" si="46"/>
        <v>73</v>
      </c>
      <c r="P755" s="45">
        <f t="shared" si="47"/>
        <v>2.4333333333333331</v>
      </c>
      <c r="Q755" s="14" t="str">
        <f t="shared" ca="1" si="48"/>
        <v>EN EJECUCION</v>
      </c>
    </row>
    <row r="756" spans="1:17" s="54" customFormat="1" ht="16.5" thickTop="1" thickBot="1" x14ac:dyDescent="0.3">
      <c r="A756" s="63">
        <v>752</v>
      </c>
      <c r="B756" s="90" t="s">
        <v>1590</v>
      </c>
      <c r="C756" s="29" t="s">
        <v>667</v>
      </c>
      <c r="D756" s="11" t="s">
        <v>28</v>
      </c>
      <c r="E756" s="16">
        <v>43027</v>
      </c>
      <c r="F756" s="24" t="s">
        <v>1553</v>
      </c>
      <c r="G756" s="9" t="s">
        <v>146</v>
      </c>
      <c r="H756" s="7" t="s">
        <v>143</v>
      </c>
      <c r="I756" s="17">
        <v>5750000</v>
      </c>
      <c r="J756" s="11" t="s">
        <v>1524</v>
      </c>
      <c r="K756" s="18" t="s">
        <v>126</v>
      </c>
      <c r="L756" s="8">
        <v>43027</v>
      </c>
      <c r="M756" s="8">
        <v>43100</v>
      </c>
      <c r="N756" s="8">
        <v>43100</v>
      </c>
      <c r="O756" s="15">
        <f>M756-L756</f>
        <v>73</v>
      </c>
      <c r="P756" s="45">
        <f t="shared" si="47"/>
        <v>2.4333333333333331</v>
      </c>
      <c r="Q756" s="14" t="str">
        <f ca="1">IF(L756=0,"",IF($Q$1&gt;M756,"TERMINADO","EN EJECUCION"))</f>
        <v>EN EJECUCION</v>
      </c>
    </row>
    <row r="757" spans="1:17" s="54" customFormat="1" ht="16.5" thickTop="1" thickBot="1" x14ac:dyDescent="0.3">
      <c r="A757" s="63">
        <v>753</v>
      </c>
      <c r="B757" s="90" t="s">
        <v>1606</v>
      </c>
      <c r="C757" s="29" t="s">
        <v>667</v>
      </c>
      <c r="D757" s="11" t="s">
        <v>28</v>
      </c>
      <c r="E757" s="16">
        <v>43027</v>
      </c>
      <c r="F757" s="24" t="s">
        <v>1554</v>
      </c>
      <c r="G757" s="9" t="s">
        <v>146</v>
      </c>
      <c r="H757" s="7" t="s">
        <v>142</v>
      </c>
      <c r="I757" s="17">
        <v>8500000</v>
      </c>
      <c r="J757" s="11" t="s">
        <v>1526</v>
      </c>
      <c r="K757" s="18" t="s">
        <v>126</v>
      </c>
      <c r="L757" s="8">
        <v>43027</v>
      </c>
      <c r="M757" s="8">
        <v>43100</v>
      </c>
      <c r="N757" s="8">
        <v>43100</v>
      </c>
      <c r="O757" s="15">
        <f>M757-L757</f>
        <v>73</v>
      </c>
      <c r="P757" s="45">
        <f t="shared" si="47"/>
        <v>2.4333333333333331</v>
      </c>
      <c r="Q757" s="14" t="str">
        <f ca="1">IF(L757=0,"",IF($Q$1&gt;M757,"TERMINADO","EN EJECUCION"))</f>
        <v>EN EJECUCION</v>
      </c>
    </row>
    <row r="758" spans="1:17" s="54" customFormat="1" ht="16.5" thickTop="1" thickBot="1" x14ac:dyDescent="0.3">
      <c r="A758" s="63">
        <v>754</v>
      </c>
      <c r="B758" s="90" t="s">
        <v>1598</v>
      </c>
      <c r="C758" s="29" t="s">
        <v>667</v>
      </c>
      <c r="D758" s="11" t="s">
        <v>33</v>
      </c>
      <c r="E758" s="16">
        <v>43028</v>
      </c>
      <c r="F758" s="24" t="s">
        <v>1555</v>
      </c>
      <c r="G758" s="9" t="s">
        <v>146</v>
      </c>
      <c r="H758" s="7" t="s">
        <v>143</v>
      </c>
      <c r="I758" s="17">
        <v>36000000</v>
      </c>
      <c r="J758" s="74" t="s">
        <v>1527</v>
      </c>
      <c r="K758" s="18" t="s">
        <v>1169</v>
      </c>
      <c r="L758" s="8">
        <v>43028</v>
      </c>
      <c r="M758" s="8">
        <v>43100</v>
      </c>
      <c r="N758" s="8">
        <v>43100</v>
      </c>
      <c r="O758" s="15">
        <f t="shared" si="46"/>
        <v>72</v>
      </c>
      <c r="P758" s="45">
        <f t="shared" si="47"/>
        <v>2.4</v>
      </c>
      <c r="Q758" s="14" t="str">
        <f t="shared" ca="1" si="48"/>
        <v>EN EJECUCION</v>
      </c>
    </row>
    <row r="759" spans="1:17" s="54" customFormat="1" ht="16.5" thickTop="1" thickBot="1" x14ac:dyDescent="0.3">
      <c r="A759" s="63">
        <v>755</v>
      </c>
      <c r="B759" s="90" t="s">
        <v>1601</v>
      </c>
      <c r="C759" s="29" t="s">
        <v>667</v>
      </c>
      <c r="D759" s="11" t="s">
        <v>33</v>
      </c>
      <c r="E759" s="16">
        <v>43028</v>
      </c>
      <c r="F759" s="24" t="s">
        <v>1556</v>
      </c>
      <c r="G759" s="9" t="s">
        <v>146</v>
      </c>
      <c r="H759" s="7" t="s">
        <v>142</v>
      </c>
      <c r="I759" s="17">
        <v>8375000</v>
      </c>
      <c r="J759" s="11" t="s">
        <v>68</v>
      </c>
      <c r="K759" s="18" t="s">
        <v>1169</v>
      </c>
      <c r="L759" s="8">
        <v>43031</v>
      </c>
      <c r="M759" s="8">
        <v>43100</v>
      </c>
      <c r="N759" s="8">
        <v>43100</v>
      </c>
      <c r="O759" s="15">
        <f t="shared" si="46"/>
        <v>69</v>
      </c>
      <c r="P759" s="45">
        <f t="shared" si="47"/>
        <v>2.2999999999999998</v>
      </c>
      <c r="Q759" s="14" t="str">
        <f t="shared" ca="1" si="48"/>
        <v>EN EJECUCION</v>
      </c>
    </row>
    <row r="760" spans="1:17" s="54" customFormat="1" ht="16.5" thickTop="1" thickBot="1" x14ac:dyDescent="0.3">
      <c r="A760" s="63">
        <v>756</v>
      </c>
      <c r="B760" s="90" t="s">
        <v>1600</v>
      </c>
      <c r="C760" s="29" t="s">
        <v>667</v>
      </c>
      <c r="D760" s="11" t="s">
        <v>251</v>
      </c>
      <c r="E760" s="16">
        <v>43028</v>
      </c>
      <c r="F760" s="24" t="s">
        <v>1557</v>
      </c>
      <c r="G760" s="9" t="s">
        <v>146</v>
      </c>
      <c r="H760" s="7" t="s">
        <v>142</v>
      </c>
      <c r="I760" s="17">
        <v>14820000</v>
      </c>
      <c r="J760" s="11" t="s">
        <v>10</v>
      </c>
      <c r="K760" s="18" t="s">
        <v>242</v>
      </c>
      <c r="L760" s="8">
        <v>43031</v>
      </c>
      <c r="M760" s="8">
        <v>43100</v>
      </c>
      <c r="N760" s="8">
        <v>43100</v>
      </c>
      <c r="O760" s="15">
        <f t="shared" si="46"/>
        <v>69</v>
      </c>
      <c r="P760" s="45">
        <f t="shared" si="47"/>
        <v>2.2999999999999998</v>
      </c>
      <c r="Q760" s="14" t="str">
        <f t="shared" ca="1" si="48"/>
        <v>EN EJECUCION</v>
      </c>
    </row>
    <row r="761" spans="1:17" s="54" customFormat="1" ht="16.5" thickTop="1" thickBot="1" x14ac:dyDescent="0.3">
      <c r="A761" s="63">
        <v>757</v>
      </c>
      <c r="B761" s="90" t="s">
        <v>1602</v>
      </c>
      <c r="C761" s="29" t="s">
        <v>667</v>
      </c>
      <c r="D761" s="11" t="s">
        <v>961</v>
      </c>
      <c r="E761" s="16">
        <v>43028</v>
      </c>
      <c r="F761" s="24" t="s">
        <v>1544</v>
      </c>
      <c r="G761" s="9" t="s">
        <v>146</v>
      </c>
      <c r="H761" s="7" t="s">
        <v>145</v>
      </c>
      <c r="I761" s="17">
        <v>2899998</v>
      </c>
      <c r="J761" s="11" t="s">
        <v>1529</v>
      </c>
      <c r="K761" s="18" t="s">
        <v>129</v>
      </c>
      <c r="L761" s="8">
        <v>43028</v>
      </c>
      <c r="M761" s="8">
        <v>43058</v>
      </c>
      <c r="N761" s="8">
        <v>43058</v>
      </c>
      <c r="O761" s="15">
        <f t="shared" si="46"/>
        <v>30</v>
      </c>
      <c r="P761" s="45">
        <f t="shared" si="47"/>
        <v>1</v>
      </c>
      <c r="Q761" s="14" t="str">
        <f t="shared" ca="1" si="48"/>
        <v>EN EJECUCION</v>
      </c>
    </row>
    <row r="762" spans="1:17" s="54" customFormat="1" ht="16.5" thickTop="1" thickBot="1" x14ac:dyDescent="0.3">
      <c r="A762" s="63">
        <v>758</v>
      </c>
      <c r="B762" s="90" t="s">
        <v>1599</v>
      </c>
      <c r="C762" s="29" t="s">
        <v>667</v>
      </c>
      <c r="D762" s="11" t="s">
        <v>1271</v>
      </c>
      <c r="E762" s="16">
        <v>43028</v>
      </c>
      <c r="F762" s="24" t="s">
        <v>1558</v>
      </c>
      <c r="G762" s="9" t="s">
        <v>146</v>
      </c>
      <c r="H762" s="7" t="s">
        <v>142</v>
      </c>
      <c r="I762" s="17">
        <v>8000000</v>
      </c>
      <c r="J762" s="11" t="s">
        <v>1530</v>
      </c>
      <c r="K762" s="18" t="s">
        <v>284</v>
      </c>
      <c r="L762" s="8">
        <v>43028</v>
      </c>
      <c r="M762" s="8">
        <v>43088</v>
      </c>
      <c r="N762" s="8">
        <v>43088</v>
      </c>
      <c r="O762" s="15">
        <f t="shared" si="46"/>
        <v>60</v>
      </c>
      <c r="P762" s="45">
        <f t="shared" si="47"/>
        <v>2</v>
      </c>
      <c r="Q762" s="14" t="str">
        <f t="shared" ca="1" si="48"/>
        <v>EN EJECUCION</v>
      </c>
    </row>
    <row r="763" spans="1:17" s="54" customFormat="1" ht="16.5" thickTop="1" thickBot="1" x14ac:dyDescent="0.3">
      <c r="A763" s="63">
        <v>759</v>
      </c>
      <c r="B763" s="90" t="s">
        <v>1597</v>
      </c>
      <c r="C763" s="29" t="s">
        <v>667</v>
      </c>
      <c r="D763" s="11" t="s">
        <v>1531</v>
      </c>
      <c r="E763" s="16">
        <v>43031</v>
      </c>
      <c r="F763" s="24" t="s">
        <v>1559</v>
      </c>
      <c r="G763" s="9" t="s">
        <v>146</v>
      </c>
      <c r="H763" s="7" t="s">
        <v>142</v>
      </c>
      <c r="I763" s="17">
        <v>22131510</v>
      </c>
      <c r="J763" s="11" t="s">
        <v>1532</v>
      </c>
      <c r="K763" s="18" t="s">
        <v>1657</v>
      </c>
      <c r="L763" s="8">
        <v>43031</v>
      </c>
      <c r="M763" s="8">
        <v>43100</v>
      </c>
      <c r="N763" s="8">
        <v>43100</v>
      </c>
      <c r="O763" s="15">
        <f t="shared" si="46"/>
        <v>69</v>
      </c>
      <c r="P763" s="45">
        <f t="shared" si="47"/>
        <v>2.2999999999999998</v>
      </c>
      <c r="Q763" s="14" t="str">
        <f t="shared" ca="1" si="48"/>
        <v>EN EJECUCION</v>
      </c>
    </row>
    <row r="764" spans="1:17" s="54" customFormat="1" ht="16.5" thickTop="1" thickBot="1" x14ac:dyDescent="0.3">
      <c r="A764" s="63">
        <v>760</v>
      </c>
      <c r="B764" s="90" t="s">
        <v>1596</v>
      </c>
      <c r="C764" s="29" t="s">
        <v>667</v>
      </c>
      <c r="D764" s="11" t="s">
        <v>251</v>
      </c>
      <c r="E764" s="16">
        <v>43031</v>
      </c>
      <c r="F764" s="24" t="s">
        <v>1560</v>
      </c>
      <c r="G764" s="9" t="s">
        <v>146</v>
      </c>
      <c r="H764" s="7" t="s">
        <v>142</v>
      </c>
      <c r="I764" s="17">
        <v>14060000</v>
      </c>
      <c r="J764" s="11" t="s">
        <v>9</v>
      </c>
      <c r="K764" s="18" t="s">
        <v>242</v>
      </c>
      <c r="L764" s="8">
        <v>43031</v>
      </c>
      <c r="M764" s="8">
        <v>43100</v>
      </c>
      <c r="N764" s="8">
        <v>43100</v>
      </c>
      <c r="O764" s="15">
        <f t="shared" si="46"/>
        <v>69</v>
      </c>
      <c r="P764" s="45">
        <f t="shared" si="47"/>
        <v>2.2999999999999998</v>
      </c>
      <c r="Q764" s="14" t="str">
        <f t="shared" ca="1" si="48"/>
        <v>EN EJECUCION</v>
      </c>
    </row>
    <row r="765" spans="1:17" s="54" customFormat="1" ht="16.5" thickTop="1" thickBot="1" x14ac:dyDescent="0.3">
      <c r="A765" s="63">
        <v>761</v>
      </c>
      <c r="B765" s="90" t="s">
        <v>1595</v>
      </c>
      <c r="C765" s="29" t="s">
        <v>667</v>
      </c>
      <c r="D765" s="11" t="s">
        <v>1271</v>
      </c>
      <c r="E765" s="16">
        <v>43031</v>
      </c>
      <c r="F765" s="24" t="s">
        <v>1561</v>
      </c>
      <c r="G765" s="9" t="s">
        <v>146</v>
      </c>
      <c r="H765" s="7" t="s">
        <v>142</v>
      </c>
      <c r="I765" s="17">
        <v>12500000</v>
      </c>
      <c r="J765" s="11" t="s">
        <v>1533</v>
      </c>
      <c r="K765" s="18" t="s">
        <v>284</v>
      </c>
      <c r="L765" s="8">
        <v>43031</v>
      </c>
      <c r="M765" s="8">
        <v>43100</v>
      </c>
      <c r="N765" s="8">
        <v>43100</v>
      </c>
      <c r="O765" s="15">
        <f t="shared" si="46"/>
        <v>69</v>
      </c>
      <c r="P765" s="45">
        <f t="shared" si="47"/>
        <v>2.2999999999999998</v>
      </c>
      <c r="Q765" s="14" t="str">
        <f t="shared" ca="1" si="48"/>
        <v>EN EJECUCION</v>
      </c>
    </row>
    <row r="766" spans="1:17" s="54" customFormat="1" ht="16.5" thickTop="1" thickBot="1" x14ac:dyDescent="0.3">
      <c r="A766" s="63">
        <v>762</v>
      </c>
      <c r="B766" s="90" t="s">
        <v>1605</v>
      </c>
      <c r="C766" s="29" t="s">
        <v>667</v>
      </c>
      <c r="D766" s="11" t="s">
        <v>961</v>
      </c>
      <c r="E766" s="16">
        <v>43031</v>
      </c>
      <c r="F766" s="24" t="s">
        <v>1562</v>
      </c>
      <c r="G766" s="9" t="s">
        <v>146</v>
      </c>
      <c r="H766" s="7" t="s">
        <v>142</v>
      </c>
      <c r="I766" s="17">
        <v>14000000</v>
      </c>
      <c r="J766" s="11" t="s">
        <v>1528</v>
      </c>
      <c r="K766" s="18" t="s">
        <v>129</v>
      </c>
      <c r="L766" s="79">
        <v>43031</v>
      </c>
      <c r="M766" s="79">
        <v>43091</v>
      </c>
      <c r="N766" s="8">
        <v>43091</v>
      </c>
      <c r="O766" s="15">
        <f t="shared" si="46"/>
        <v>60</v>
      </c>
      <c r="P766" s="45">
        <f t="shared" si="47"/>
        <v>2</v>
      </c>
      <c r="Q766" s="14" t="str">
        <f t="shared" ca="1" si="48"/>
        <v>EN EJECUCION</v>
      </c>
    </row>
    <row r="767" spans="1:17" s="54" customFormat="1" ht="16.5" thickTop="1" thickBot="1" x14ac:dyDescent="0.3">
      <c r="A767" s="63">
        <v>763</v>
      </c>
      <c r="B767" s="90" t="s">
        <v>1594</v>
      </c>
      <c r="C767" s="29" t="s">
        <v>667</v>
      </c>
      <c r="D767" s="11" t="s">
        <v>91</v>
      </c>
      <c r="E767" s="16">
        <v>43031</v>
      </c>
      <c r="F767" s="24" t="s">
        <v>1563</v>
      </c>
      <c r="G767" s="9" t="s">
        <v>146</v>
      </c>
      <c r="H767" s="7" t="s">
        <v>142</v>
      </c>
      <c r="I767" s="17">
        <v>10000000</v>
      </c>
      <c r="J767" s="11" t="s">
        <v>1534</v>
      </c>
      <c r="K767" s="18" t="s">
        <v>127</v>
      </c>
      <c r="L767" s="79">
        <v>43031</v>
      </c>
      <c r="M767" s="79">
        <v>43091</v>
      </c>
      <c r="N767" s="8">
        <v>43091</v>
      </c>
      <c r="O767" s="15">
        <f t="shared" si="46"/>
        <v>60</v>
      </c>
      <c r="P767" s="45">
        <f t="shared" si="47"/>
        <v>2</v>
      </c>
      <c r="Q767" s="14" t="str">
        <f t="shared" ca="1" si="48"/>
        <v>EN EJECUCION</v>
      </c>
    </row>
    <row r="768" spans="1:17" s="54" customFormat="1" ht="16.5" thickTop="1" thickBot="1" x14ac:dyDescent="0.3">
      <c r="A768" s="63">
        <v>764</v>
      </c>
      <c r="B768" s="90" t="s">
        <v>1604</v>
      </c>
      <c r="C768" s="29" t="s">
        <v>667</v>
      </c>
      <c r="D768" s="11" t="s">
        <v>32</v>
      </c>
      <c r="E768" s="16">
        <v>43031</v>
      </c>
      <c r="F768" s="24" t="s">
        <v>1564</v>
      </c>
      <c r="G768" s="9" t="s">
        <v>146</v>
      </c>
      <c r="H768" s="7" t="s">
        <v>142</v>
      </c>
      <c r="I768" s="17">
        <v>4960000</v>
      </c>
      <c r="J768" s="11" t="s">
        <v>1535</v>
      </c>
      <c r="K768" s="18" t="s">
        <v>906</v>
      </c>
      <c r="L768" s="8">
        <v>43031</v>
      </c>
      <c r="M768" s="8">
        <v>43061</v>
      </c>
      <c r="N768" s="8">
        <v>43061</v>
      </c>
      <c r="O768" s="15">
        <f t="shared" si="46"/>
        <v>30</v>
      </c>
      <c r="P768" s="45">
        <f t="shared" si="47"/>
        <v>1</v>
      </c>
      <c r="Q768" s="14" t="str">
        <f t="shared" ca="1" si="48"/>
        <v>EN EJECUCION</v>
      </c>
    </row>
    <row r="769" spans="1:17" s="54" customFormat="1" ht="16.5" thickTop="1" thickBot="1" x14ac:dyDescent="0.3">
      <c r="A769" s="63">
        <v>765</v>
      </c>
      <c r="B769" s="90" t="s">
        <v>1593</v>
      </c>
      <c r="C769" s="29" t="s">
        <v>667</v>
      </c>
      <c r="D769" s="11" t="s">
        <v>384</v>
      </c>
      <c r="E769" s="16">
        <v>43031</v>
      </c>
      <c r="F769" s="24" t="s">
        <v>1565</v>
      </c>
      <c r="G769" s="9" t="s">
        <v>146</v>
      </c>
      <c r="H769" s="7" t="s">
        <v>142</v>
      </c>
      <c r="I769" s="17">
        <v>9333333</v>
      </c>
      <c r="J769" s="11" t="s">
        <v>1536</v>
      </c>
      <c r="K769" s="18" t="s">
        <v>1138</v>
      </c>
      <c r="L769" s="8">
        <v>43031</v>
      </c>
      <c r="M769" s="8">
        <v>43100</v>
      </c>
      <c r="N769" s="8">
        <v>43100</v>
      </c>
      <c r="O769" s="15">
        <f t="shared" si="46"/>
        <v>69</v>
      </c>
      <c r="P769" s="45">
        <f t="shared" si="47"/>
        <v>2.2999999999999998</v>
      </c>
      <c r="Q769" s="14" t="str">
        <f t="shared" ca="1" si="48"/>
        <v>EN EJECUCION</v>
      </c>
    </row>
    <row r="770" spans="1:17" s="54" customFormat="1" ht="16.5" thickTop="1" thickBot="1" x14ac:dyDescent="0.3">
      <c r="A770" s="63">
        <v>766</v>
      </c>
      <c r="B770" s="90" t="s">
        <v>1603</v>
      </c>
      <c r="C770" s="29" t="s">
        <v>667</v>
      </c>
      <c r="D770" s="11" t="s">
        <v>961</v>
      </c>
      <c r="E770" s="16">
        <v>43031</v>
      </c>
      <c r="F770" s="24" t="s">
        <v>1566</v>
      </c>
      <c r="G770" s="9" t="s">
        <v>148</v>
      </c>
      <c r="H770" s="7" t="s">
        <v>141</v>
      </c>
      <c r="I770" s="17">
        <v>33000000</v>
      </c>
      <c r="J770" s="11" t="s">
        <v>1537</v>
      </c>
      <c r="K770" s="18" t="s">
        <v>129</v>
      </c>
      <c r="L770" s="8">
        <v>43034</v>
      </c>
      <c r="M770" s="8">
        <v>43091</v>
      </c>
      <c r="N770" s="8">
        <v>43091</v>
      </c>
      <c r="O770" s="15">
        <f t="shared" si="46"/>
        <v>57</v>
      </c>
      <c r="P770" s="45">
        <f t="shared" si="47"/>
        <v>1.9</v>
      </c>
      <c r="Q770" s="14" t="str">
        <f t="shared" ca="1" si="48"/>
        <v>EN EJECUCION</v>
      </c>
    </row>
    <row r="771" spans="1:17" s="54" customFormat="1" ht="16.5" thickTop="1" thickBot="1" x14ac:dyDescent="0.3">
      <c r="A771" s="63">
        <v>767</v>
      </c>
      <c r="B771" s="90" t="s">
        <v>1592</v>
      </c>
      <c r="C771" s="29" t="s">
        <v>667</v>
      </c>
      <c r="D771" s="69" t="s">
        <v>29</v>
      </c>
      <c r="E771" s="16">
        <v>43031</v>
      </c>
      <c r="F771" s="24" t="s">
        <v>1567</v>
      </c>
      <c r="G771" s="9" t="s">
        <v>146</v>
      </c>
      <c r="H771" s="7" t="s">
        <v>142</v>
      </c>
      <c r="I771" s="17">
        <v>7920000</v>
      </c>
      <c r="J771" s="11" t="s">
        <v>651</v>
      </c>
      <c r="K771" s="18" t="s">
        <v>81</v>
      </c>
      <c r="L771" s="8">
        <v>43031</v>
      </c>
      <c r="M771" s="8">
        <v>43091</v>
      </c>
      <c r="N771" s="8">
        <v>43091</v>
      </c>
      <c r="O771" s="15">
        <f t="shared" si="46"/>
        <v>60</v>
      </c>
      <c r="P771" s="45">
        <f t="shared" si="47"/>
        <v>2</v>
      </c>
      <c r="Q771" s="14" t="str">
        <f t="shared" ca="1" si="48"/>
        <v>EN EJECUCION</v>
      </c>
    </row>
    <row r="772" spans="1:17" s="54" customFormat="1" ht="16.5" thickTop="1" thickBot="1" x14ac:dyDescent="0.3">
      <c r="A772" s="63">
        <v>768</v>
      </c>
      <c r="B772" s="90" t="s">
        <v>1591</v>
      </c>
      <c r="C772" s="29" t="s">
        <v>667</v>
      </c>
      <c r="D772" s="11" t="s">
        <v>910</v>
      </c>
      <c r="E772" s="16">
        <v>43031</v>
      </c>
      <c r="F772" s="24" t="s">
        <v>1580</v>
      </c>
      <c r="G772" s="9" t="s">
        <v>146</v>
      </c>
      <c r="H772" s="7" t="s">
        <v>142</v>
      </c>
      <c r="I772" s="17">
        <v>8000000</v>
      </c>
      <c r="J772" s="11" t="s">
        <v>1538</v>
      </c>
      <c r="K772" s="23" t="s">
        <v>78</v>
      </c>
      <c r="L772" s="8">
        <v>43031</v>
      </c>
      <c r="M772" s="8">
        <v>43091</v>
      </c>
      <c r="N772" s="8">
        <v>43030</v>
      </c>
      <c r="O772" s="15">
        <f t="shared" si="46"/>
        <v>60</v>
      </c>
      <c r="P772" s="45">
        <f t="shared" si="47"/>
        <v>2</v>
      </c>
      <c r="Q772" s="14" t="str">
        <f t="shared" ca="1" si="48"/>
        <v>EN EJECUCION</v>
      </c>
    </row>
    <row r="773" spans="1:17" s="54" customFormat="1" ht="16.5" thickTop="1" thickBot="1" x14ac:dyDescent="0.3">
      <c r="A773" s="63">
        <v>769</v>
      </c>
      <c r="B773" s="90" t="s">
        <v>1589</v>
      </c>
      <c r="C773" s="29" t="s">
        <v>667</v>
      </c>
      <c r="D773" s="11" t="s">
        <v>961</v>
      </c>
      <c r="E773" s="16">
        <v>43031</v>
      </c>
      <c r="F773" s="24" t="s">
        <v>1568</v>
      </c>
      <c r="G773" s="9" t="s">
        <v>146</v>
      </c>
      <c r="H773" s="7" t="s">
        <v>142</v>
      </c>
      <c r="I773" s="17">
        <v>13200000</v>
      </c>
      <c r="J773" s="11" t="s">
        <v>1539</v>
      </c>
      <c r="K773" s="18" t="s">
        <v>129</v>
      </c>
      <c r="L773" s="8">
        <v>43031</v>
      </c>
      <c r="M773" s="8">
        <v>43091</v>
      </c>
      <c r="N773" s="8">
        <v>43030</v>
      </c>
      <c r="O773" s="15">
        <f t="shared" si="46"/>
        <v>60</v>
      </c>
      <c r="P773" s="45">
        <f t="shared" si="47"/>
        <v>2</v>
      </c>
      <c r="Q773" s="14" t="str">
        <f t="shared" ca="1" si="48"/>
        <v>EN EJECUCION</v>
      </c>
    </row>
    <row r="774" spans="1:17" s="54" customFormat="1" ht="16.5" thickTop="1" thickBot="1" x14ac:dyDescent="0.3">
      <c r="A774" s="63">
        <v>770</v>
      </c>
      <c r="B774" s="90" t="s">
        <v>1583</v>
      </c>
      <c r="C774" s="29" t="s">
        <v>667</v>
      </c>
      <c r="D774" s="69" t="s">
        <v>910</v>
      </c>
      <c r="E774" s="16">
        <v>43032</v>
      </c>
      <c r="F774" s="24" t="s">
        <v>1569</v>
      </c>
      <c r="G774" s="9" t="s">
        <v>146</v>
      </c>
      <c r="H774" s="7" t="s">
        <v>142</v>
      </c>
      <c r="I774" s="17">
        <v>9000000</v>
      </c>
      <c r="J774" s="11" t="s">
        <v>1540</v>
      </c>
      <c r="K774" s="23" t="s">
        <v>78</v>
      </c>
      <c r="L774" s="8">
        <v>43032</v>
      </c>
      <c r="M774" s="8">
        <v>43092</v>
      </c>
      <c r="N774" s="8">
        <v>43092</v>
      </c>
      <c r="O774" s="15">
        <f t="shared" si="46"/>
        <v>60</v>
      </c>
      <c r="P774" s="45">
        <f t="shared" si="47"/>
        <v>2</v>
      </c>
      <c r="Q774" s="14" t="str">
        <f t="shared" ca="1" si="48"/>
        <v>EN EJECUCION</v>
      </c>
    </row>
    <row r="775" spans="1:17" s="54" customFormat="1" ht="16.5" thickTop="1" thickBot="1" x14ac:dyDescent="0.3">
      <c r="A775" s="63">
        <v>771</v>
      </c>
      <c r="B775" s="90" t="s">
        <v>1584</v>
      </c>
      <c r="C775" s="29" t="s">
        <v>667</v>
      </c>
      <c r="D775" s="11" t="s">
        <v>110</v>
      </c>
      <c r="E775" s="16">
        <v>43032</v>
      </c>
      <c r="F775" s="24" t="s">
        <v>1570</v>
      </c>
      <c r="G775" s="9" t="s">
        <v>146</v>
      </c>
      <c r="H775" s="7" t="s">
        <v>142</v>
      </c>
      <c r="I775" s="17">
        <v>10000000</v>
      </c>
      <c r="J775" s="11" t="s">
        <v>1571</v>
      </c>
      <c r="K775" s="18" t="s">
        <v>79</v>
      </c>
      <c r="L775" s="8">
        <v>43032</v>
      </c>
      <c r="M775" s="8">
        <v>43092</v>
      </c>
      <c r="N775" s="8">
        <v>43092</v>
      </c>
      <c r="O775" s="15">
        <f t="shared" si="46"/>
        <v>60</v>
      </c>
      <c r="P775" s="45">
        <f t="shared" si="47"/>
        <v>2</v>
      </c>
      <c r="Q775" s="14" t="str">
        <f t="shared" ca="1" si="48"/>
        <v>EN EJECUCION</v>
      </c>
    </row>
    <row r="776" spans="1:17" s="54" customFormat="1" ht="16.5" thickTop="1" thickBot="1" x14ac:dyDescent="0.3">
      <c r="A776" s="63">
        <v>772</v>
      </c>
      <c r="B776" s="90" t="s">
        <v>1585</v>
      </c>
      <c r="C776" s="29" t="s">
        <v>667</v>
      </c>
      <c r="D776" s="11" t="s">
        <v>1032</v>
      </c>
      <c r="E776" s="16">
        <v>43032</v>
      </c>
      <c r="F776" s="24" t="s">
        <v>1380</v>
      </c>
      <c r="G776" s="9" t="s">
        <v>146</v>
      </c>
      <c r="H776" s="7" t="s">
        <v>142</v>
      </c>
      <c r="I776" s="17">
        <v>12000000</v>
      </c>
      <c r="J776" s="11" t="s">
        <v>1572</v>
      </c>
      <c r="K776" s="18" t="s">
        <v>232</v>
      </c>
      <c r="L776" s="8">
        <v>43032</v>
      </c>
      <c r="M776" s="8">
        <v>43092</v>
      </c>
      <c r="N776" s="8">
        <v>43092</v>
      </c>
      <c r="O776" s="15">
        <f t="shared" si="46"/>
        <v>60</v>
      </c>
      <c r="P776" s="45">
        <f t="shared" si="47"/>
        <v>2</v>
      </c>
      <c r="Q776" s="14" t="str">
        <f t="shared" ca="1" si="48"/>
        <v>EN EJECUCION</v>
      </c>
    </row>
    <row r="777" spans="1:17" s="54" customFormat="1" ht="16.5" thickTop="1" thickBot="1" x14ac:dyDescent="0.3">
      <c r="A777" s="63">
        <v>773</v>
      </c>
      <c r="B777" s="90" t="s">
        <v>1586</v>
      </c>
      <c r="C777" s="29" t="s">
        <v>667</v>
      </c>
      <c r="D777" s="11" t="s">
        <v>1271</v>
      </c>
      <c r="E777" s="16">
        <v>43032</v>
      </c>
      <c r="F777" s="24" t="s">
        <v>1573</v>
      </c>
      <c r="G777" s="9" t="s">
        <v>146</v>
      </c>
      <c r="H777" s="7" t="s">
        <v>142</v>
      </c>
      <c r="I777" s="17">
        <v>12250000</v>
      </c>
      <c r="J777" s="11" t="s">
        <v>1574</v>
      </c>
      <c r="K777" s="18" t="s">
        <v>284</v>
      </c>
      <c r="L777" s="8">
        <v>43032</v>
      </c>
      <c r="M777" s="8">
        <v>43100</v>
      </c>
      <c r="N777" s="8">
        <v>43100</v>
      </c>
      <c r="O777" s="15">
        <f t="shared" si="46"/>
        <v>68</v>
      </c>
      <c r="P777" s="45">
        <f t="shared" si="47"/>
        <v>2.2666666666666666</v>
      </c>
      <c r="Q777" s="14" t="str">
        <f t="shared" ca="1" si="48"/>
        <v>EN EJECUCION</v>
      </c>
    </row>
    <row r="778" spans="1:17" s="54" customFormat="1" ht="16.5" thickTop="1" thickBot="1" x14ac:dyDescent="0.3">
      <c r="A778" s="63">
        <v>774</v>
      </c>
      <c r="B778" s="90" t="s">
        <v>1587</v>
      </c>
      <c r="C778" s="29" t="s">
        <v>667</v>
      </c>
      <c r="D778" s="11" t="s">
        <v>955</v>
      </c>
      <c r="E778" s="16">
        <v>43032</v>
      </c>
      <c r="F778" s="24" t="s">
        <v>1575</v>
      </c>
      <c r="G778" s="9" t="s">
        <v>146</v>
      </c>
      <c r="H778" s="7" t="s">
        <v>142</v>
      </c>
      <c r="I778" s="17">
        <v>12000000</v>
      </c>
      <c r="J778" s="11" t="s">
        <v>1576</v>
      </c>
      <c r="K778" s="18" t="s">
        <v>294</v>
      </c>
      <c r="L778" s="8">
        <v>43032</v>
      </c>
      <c r="M778" s="8">
        <v>43092</v>
      </c>
      <c r="N778" s="8">
        <v>43092</v>
      </c>
      <c r="O778" s="15">
        <f t="shared" si="46"/>
        <v>60</v>
      </c>
      <c r="P778" s="45">
        <f t="shared" si="47"/>
        <v>2</v>
      </c>
      <c r="Q778" s="14" t="str">
        <f t="shared" ca="1" si="48"/>
        <v>EN EJECUCION</v>
      </c>
    </row>
    <row r="779" spans="1:17" s="54" customFormat="1" ht="16.5" thickTop="1" thickBot="1" x14ac:dyDescent="0.3">
      <c r="A779" s="63">
        <v>775</v>
      </c>
      <c r="B779" s="90" t="s">
        <v>1588</v>
      </c>
      <c r="C779" s="29" t="s">
        <v>667</v>
      </c>
      <c r="D779" s="11" t="s">
        <v>28</v>
      </c>
      <c r="E779" s="16">
        <v>43032</v>
      </c>
      <c r="F779" s="24" t="s">
        <v>1577</v>
      </c>
      <c r="G779" s="9" t="s">
        <v>146</v>
      </c>
      <c r="H779" s="7" t="s">
        <v>142</v>
      </c>
      <c r="I779" s="17">
        <v>20000000</v>
      </c>
      <c r="J779" s="11" t="s">
        <v>226</v>
      </c>
      <c r="K779" s="18" t="s">
        <v>126</v>
      </c>
      <c r="L779" s="8">
        <v>43032</v>
      </c>
      <c r="M779" s="8">
        <v>43092</v>
      </c>
      <c r="N779" s="8">
        <v>43092</v>
      </c>
      <c r="O779" s="15">
        <f t="shared" si="46"/>
        <v>60</v>
      </c>
      <c r="P779" s="45">
        <f t="shared" si="47"/>
        <v>2</v>
      </c>
      <c r="Q779" s="14" t="str">
        <f t="shared" ca="1" si="48"/>
        <v>EN EJECUCION</v>
      </c>
    </row>
    <row r="780" spans="1:17" s="54" customFormat="1" ht="16.5" thickTop="1" thickBot="1" x14ac:dyDescent="0.3">
      <c r="A780" s="63">
        <v>776</v>
      </c>
      <c r="B780" s="90" t="s">
        <v>1659</v>
      </c>
      <c r="C780" s="29" t="s">
        <v>667</v>
      </c>
      <c r="D780" s="11" t="s">
        <v>28</v>
      </c>
      <c r="E780" s="16">
        <v>43033</v>
      </c>
      <c r="F780" s="24" t="s">
        <v>1578</v>
      </c>
      <c r="G780" s="9" t="s">
        <v>146</v>
      </c>
      <c r="H780" s="7" t="s">
        <v>142</v>
      </c>
      <c r="I780" s="17">
        <v>8375000</v>
      </c>
      <c r="J780" s="11" t="s">
        <v>1579</v>
      </c>
      <c r="K780" s="18" t="s">
        <v>126</v>
      </c>
      <c r="L780" s="8">
        <v>43033</v>
      </c>
      <c r="M780" s="8">
        <v>43100</v>
      </c>
      <c r="N780" s="8">
        <v>43100</v>
      </c>
      <c r="O780" s="15">
        <f t="shared" si="46"/>
        <v>67</v>
      </c>
      <c r="P780" s="45">
        <f t="shared" si="47"/>
        <v>2.2333333333333334</v>
      </c>
      <c r="Q780" s="14" t="str">
        <f t="shared" ca="1" si="48"/>
        <v>EN EJECUCION</v>
      </c>
    </row>
    <row r="781" spans="1:17" s="54" customFormat="1" ht="16.5" thickTop="1" thickBot="1" x14ac:dyDescent="0.3">
      <c r="A781" s="63">
        <v>777</v>
      </c>
      <c r="B781" s="90" t="s">
        <v>1658</v>
      </c>
      <c r="C781" s="29" t="s">
        <v>667</v>
      </c>
      <c r="D781" s="11" t="s">
        <v>1032</v>
      </c>
      <c r="E781" s="16">
        <v>43033</v>
      </c>
      <c r="F781" s="24" t="s">
        <v>1046</v>
      </c>
      <c r="G781" s="9" t="s">
        <v>146</v>
      </c>
      <c r="H781" s="7" t="s">
        <v>142</v>
      </c>
      <c r="I781" s="17">
        <v>12333333</v>
      </c>
      <c r="J781" s="11" t="s">
        <v>1581</v>
      </c>
      <c r="K781" s="18" t="s">
        <v>232</v>
      </c>
      <c r="L781" s="8">
        <v>43033</v>
      </c>
      <c r="M781" s="8">
        <v>43100</v>
      </c>
      <c r="N781" s="8">
        <v>43100</v>
      </c>
      <c r="O781" s="15">
        <f t="shared" si="46"/>
        <v>67</v>
      </c>
      <c r="P781" s="45">
        <f t="shared" si="47"/>
        <v>2.2333333333333334</v>
      </c>
      <c r="Q781" s="14" t="str">
        <f t="shared" ca="1" si="48"/>
        <v>EN EJECUCION</v>
      </c>
    </row>
    <row r="782" spans="1:17" s="54" customFormat="1" ht="16.5" thickTop="1" thickBot="1" x14ac:dyDescent="0.3">
      <c r="A782" s="63">
        <v>778</v>
      </c>
      <c r="B782" s="90" t="s">
        <v>1661</v>
      </c>
      <c r="C782" s="29" t="s">
        <v>667</v>
      </c>
      <c r="D782" s="11" t="s">
        <v>33</v>
      </c>
      <c r="E782" s="16">
        <v>43033</v>
      </c>
      <c r="F782" s="24" t="s">
        <v>1649</v>
      </c>
      <c r="G782" s="9" t="s">
        <v>146</v>
      </c>
      <c r="H782" s="7" t="s">
        <v>143</v>
      </c>
      <c r="I782" s="17">
        <v>6600000</v>
      </c>
      <c r="J782" s="11" t="s">
        <v>634</v>
      </c>
      <c r="K782" s="18" t="s">
        <v>1169</v>
      </c>
      <c r="L782" s="8">
        <v>43033</v>
      </c>
      <c r="M782" s="8">
        <v>43093</v>
      </c>
      <c r="N782" s="8">
        <v>43093</v>
      </c>
      <c r="O782" s="15">
        <f t="shared" si="46"/>
        <v>60</v>
      </c>
      <c r="P782" s="45">
        <f t="shared" si="47"/>
        <v>2</v>
      </c>
      <c r="Q782" s="14" t="str">
        <f t="shared" ca="1" si="48"/>
        <v>EN EJECUCION</v>
      </c>
    </row>
    <row r="783" spans="1:17" s="54" customFormat="1" ht="16.5" thickTop="1" thickBot="1" x14ac:dyDescent="0.3">
      <c r="A783" s="63">
        <v>779</v>
      </c>
      <c r="B783" s="90" t="s">
        <v>1660</v>
      </c>
      <c r="C783" s="29" t="s">
        <v>667</v>
      </c>
      <c r="D783" s="11" t="s">
        <v>33</v>
      </c>
      <c r="E783" s="16">
        <v>43033</v>
      </c>
      <c r="F783" s="24" t="s">
        <v>1650</v>
      </c>
      <c r="G783" s="9" t="s">
        <v>146</v>
      </c>
      <c r="H783" s="7" t="s">
        <v>142</v>
      </c>
      <c r="I783" s="17">
        <v>7920000</v>
      </c>
      <c r="J783" s="11" t="s">
        <v>71</v>
      </c>
      <c r="K783" s="18" t="s">
        <v>1169</v>
      </c>
      <c r="L783" s="8">
        <v>43033</v>
      </c>
      <c r="M783" s="8">
        <v>43093</v>
      </c>
      <c r="N783" s="8">
        <v>43093</v>
      </c>
      <c r="O783" s="15">
        <f t="shared" si="46"/>
        <v>60</v>
      </c>
      <c r="P783" s="45">
        <f t="shared" si="47"/>
        <v>2</v>
      </c>
      <c r="Q783" s="14" t="str">
        <f t="shared" ca="1" si="48"/>
        <v>EN EJECUCION</v>
      </c>
    </row>
    <row r="784" spans="1:17" s="54" customFormat="1" ht="16.5" thickTop="1" thickBot="1" x14ac:dyDescent="0.3">
      <c r="A784" s="63">
        <v>780</v>
      </c>
      <c r="B784" s="90" t="s">
        <v>1662</v>
      </c>
      <c r="C784" s="29" t="s">
        <v>667</v>
      </c>
      <c r="D784" s="11" t="s">
        <v>33</v>
      </c>
      <c r="E784" s="16">
        <v>43034</v>
      </c>
      <c r="F784" s="24" t="s">
        <v>1651</v>
      </c>
      <c r="G784" s="9" t="s">
        <v>146</v>
      </c>
      <c r="H784" s="7" t="s">
        <v>142</v>
      </c>
      <c r="I784" s="17">
        <v>5250000</v>
      </c>
      <c r="J784" s="11" t="s">
        <v>61</v>
      </c>
      <c r="K784" s="18" t="s">
        <v>1169</v>
      </c>
      <c r="L784" s="8">
        <v>43034</v>
      </c>
      <c r="M784" s="8">
        <v>43081</v>
      </c>
      <c r="N784" s="8">
        <v>43081</v>
      </c>
      <c r="O784" s="15">
        <f t="shared" si="46"/>
        <v>47</v>
      </c>
      <c r="P784" s="45">
        <f t="shared" si="47"/>
        <v>1.5666666666666667</v>
      </c>
      <c r="Q784" s="14" t="str">
        <f t="shared" ca="1" si="48"/>
        <v>EN EJECUCION</v>
      </c>
    </row>
    <row r="785" spans="1:17" s="54" customFormat="1" ht="16.5" thickTop="1" thickBot="1" x14ac:dyDescent="0.3">
      <c r="A785" s="63">
        <v>781</v>
      </c>
      <c r="B785" s="90" t="s">
        <v>1663</v>
      </c>
      <c r="C785" s="29" t="s">
        <v>667</v>
      </c>
      <c r="D785" s="11" t="s">
        <v>33</v>
      </c>
      <c r="E785" s="16">
        <v>43034</v>
      </c>
      <c r="F785" s="24" t="s">
        <v>1652</v>
      </c>
      <c r="G785" s="9" t="s">
        <v>146</v>
      </c>
      <c r="H785" s="7" t="s">
        <v>142</v>
      </c>
      <c r="I785" s="17">
        <v>12500000</v>
      </c>
      <c r="J785" s="11" t="s">
        <v>55</v>
      </c>
      <c r="K785" s="18" t="s">
        <v>1169</v>
      </c>
      <c r="L785" s="8">
        <v>43034</v>
      </c>
      <c r="M785" s="8">
        <v>43100</v>
      </c>
      <c r="N785" s="8">
        <v>43100</v>
      </c>
      <c r="O785" s="15">
        <f t="shared" si="46"/>
        <v>66</v>
      </c>
      <c r="P785" s="45">
        <f t="shared" si="47"/>
        <v>2.2000000000000002</v>
      </c>
      <c r="Q785" s="14" t="str">
        <f t="shared" ca="1" si="48"/>
        <v>EN EJECUCION</v>
      </c>
    </row>
    <row r="786" spans="1:17" s="54" customFormat="1" ht="16.5" thickTop="1" thickBot="1" x14ac:dyDescent="0.3">
      <c r="A786" s="63">
        <v>782</v>
      </c>
      <c r="B786" s="90" t="s">
        <v>1668</v>
      </c>
      <c r="C786" s="29" t="s">
        <v>667</v>
      </c>
      <c r="D786" s="11" t="s">
        <v>33</v>
      </c>
      <c r="E786" s="16">
        <v>43035</v>
      </c>
      <c r="F786" s="24" t="s">
        <v>1653</v>
      </c>
      <c r="G786" s="9" t="s">
        <v>146</v>
      </c>
      <c r="H786" s="7" t="s">
        <v>142</v>
      </c>
      <c r="I786" s="17">
        <v>8750000</v>
      </c>
      <c r="J786" s="11" t="s">
        <v>64</v>
      </c>
      <c r="K786" s="18" t="s">
        <v>1169</v>
      </c>
      <c r="L786" s="8">
        <v>43035</v>
      </c>
      <c r="M786" s="8">
        <v>43100</v>
      </c>
      <c r="N786" s="8">
        <v>43100</v>
      </c>
      <c r="O786" s="15">
        <f t="shared" ref="O786:O794" si="49">M786-L786</f>
        <v>65</v>
      </c>
      <c r="P786" s="45">
        <f t="shared" ref="P786:P802" si="50">+O786/30</f>
        <v>2.1666666666666665</v>
      </c>
      <c r="Q786" s="14" t="str">
        <f t="shared" ref="Q786:Q794" ca="1" si="51">IF(L786=0,"",IF($Q$1&gt;M786,"TERMINADO","EN EJECUCION"))</f>
        <v>EN EJECUCION</v>
      </c>
    </row>
    <row r="787" spans="1:17" s="54" customFormat="1" ht="16.5" thickTop="1" thickBot="1" x14ac:dyDescent="0.3">
      <c r="A787" s="63">
        <v>783</v>
      </c>
      <c r="B787" s="90" t="s">
        <v>1669</v>
      </c>
      <c r="C787" s="29" t="s">
        <v>667</v>
      </c>
      <c r="D787" s="11" t="s">
        <v>1654</v>
      </c>
      <c r="E787" s="16">
        <v>43038</v>
      </c>
      <c r="F787" s="24" t="s">
        <v>1655</v>
      </c>
      <c r="G787" s="9" t="s">
        <v>146</v>
      </c>
      <c r="H787" s="7" t="s">
        <v>143</v>
      </c>
      <c r="I787" s="17">
        <v>5000000</v>
      </c>
      <c r="J787" s="11" t="s">
        <v>13</v>
      </c>
      <c r="K787" s="18" t="s">
        <v>126</v>
      </c>
      <c r="L787" s="8">
        <v>43038</v>
      </c>
      <c r="M787" s="8">
        <v>43098</v>
      </c>
      <c r="N787" s="8">
        <v>43098</v>
      </c>
      <c r="O787" s="15">
        <f t="shared" si="49"/>
        <v>60</v>
      </c>
      <c r="P787" s="45">
        <f t="shared" si="50"/>
        <v>2</v>
      </c>
      <c r="Q787" s="14" t="str">
        <f t="shared" ca="1" si="51"/>
        <v>EN EJECUCION</v>
      </c>
    </row>
    <row r="788" spans="1:17" s="54" customFormat="1" ht="16.5" thickTop="1" thickBot="1" x14ac:dyDescent="0.3">
      <c r="A788" s="63">
        <v>784</v>
      </c>
      <c r="B788" s="90" t="s">
        <v>1670</v>
      </c>
      <c r="C788" s="29" t="s">
        <v>667</v>
      </c>
      <c r="D788" s="11" t="s">
        <v>1032</v>
      </c>
      <c r="E788" s="16">
        <v>43038</v>
      </c>
      <c r="F788" s="24" t="s">
        <v>1046</v>
      </c>
      <c r="G788" s="9" t="s">
        <v>146</v>
      </c>
      <c r="H788" s="7" t="s">
        <v>142</v>
      </c>
      <c r="I788" s="17">
        <v>6350000</v>
      </c>
      <c r="J788" s="11" t="s">
        <v>648</v>
      </c>
      <c r="K788" s="18" t="s">
        <v>232</v>
      </c>
      <c r="L788" s="8">
        <v>43038</v>
      </c>
      <c r="M788" s="8">
        <v>43069</v>
      </c>
      <c r="N788" s="8">
        <v>43069</v>
      </c>
      <c r="O788" s="15">
        <f t="shared" si="49"/>
        <v>31</v>
      </c>
      <c r="P788" s="45">
        <f t="shared" si="50"/>
        <v>1.0333333333333334</v>
      </c>
      <c r="Q788" s="14" t="str">
        <f t="shared" ca="1" si="51"/>
        <v>EN EJECUCION</v>
      </c>
    </row>
    <row r="789" spans="1:17" s="54" customFormat="1" ht="16.5" thickTop="1" thickBot="1" x14ac:dyDescent="0.3">
      <c r="A789" s="63">
        <v>785</v>
      </c>
      <c r="B789" s="90" t="s">
        <v>1671</v>
      </c>
      <c r="C789" s="29" t="s">
        <v>667</v>
      </c>
      <c r="D789" s="11" t="s">
        <v>33</v>
      </c>
      <c r="E789" s="16">
        <v>43038</v>
      </c>
      <c r="F789" s="24" t="s">
        <v>1664</v>
      </c>
      <c r="G789" s="9" t="s">
        <v>146</v>
      </c>
      <c r="H789" s="7" t="s">
        <v>142</v>
      </c>
      <c r="I789" s="17">
        <v>9000000</v>
      </c>
      <c r="J789" s="11" t="s">
        <v>59</v>
      </c>
      <c r="K789" s="18" t="s">
        <v>1169</v>
      </c>
      <c r="L789" s="8">
        <v>43038</v>
      </c>
      <c r="M789" s="8">
        <v>43098</v>
      </c>
      <c r="N789" s="8">
        <v>43098</v>
      </c>
      <c r="O789" s="15">
        <f t="shared" si="49"/>
        <v>60</v>
      </c>
      <c r="P789" s="45">
        <f t="shared" si="50"/>
        <v>2</v>
      </c>
      <c r="Q789" s="14" t="str">
        <f t="shared" ca="1" si="51"/>
        <v>EN EJECUCION</v>
      </c>
    </row>
    <row r="790" spans="1:17" s="54" customFormat="1" ht="16.5" thickTop="1" thickBot="1" x14ac:dyDescent="0.3">
      <c r="A790" s="63">
        <v>786</v>
      </c>
      <c r="B790" s="90" t="s">
        <v>1677</v>
      </c>
      <c r="C790" s="29" t="s">
        <v>667</v>
      </c>
      <c r="D790" s="11" t="s">
        <v>33</v>
      </c>
      <c r="E790" s="16">
        <v>43039</v>
      </c>
      <c r="F790" s="24" t="s">
        <v>1665</v>
      </c>
      <c r="G790" s="9" t="s">
        <v>146</v>
      </c>
      <c r="H790" s="7" t="s">
        <v>142</v>
      </c>
      <c r="I790" s="17">
        <v>10000000</v>
      </c>
      <c r="J790" s="11" t="s">
        <v>285</v>
      </c>
      <c r="K790" s="18" t="s">
        <v>1169</v>
      </c>
      <c r="L790" s="8">
        <v>43039</v>
      </c>
      <c r="M790" s="8">
        <v>43100</v>
      </c>
      <c r="N790" s="8">
        <v>43100</v>
      </c>
      <c r="O790" s="15">
        <f t="shared" si="49"/>
        <v>61</v>
      </c>
      <c r="P790" s="45">
        <f t="shared" si="50"/>
        <v>2.0333333333333332</v>
      </c>
      <c r="Q790" s="14" t="str">
        <f t="shared" ca="1" si="51"/>
        <v>EN EJECUCION</v>
      </c>
    </row>
    <row r="791" spans="1:17" s="54" customFormat="1" ht="16.5" thickTop="1" thickBot="1" x14ac:dyDescent="0.3">
      <c r="A791" s="63">
        <v>787</v>
      </c>
      <c r="B791" s="90" t="s">
        <v>1676</v>
      </c>
      <c r="C791" s="29" t="s">
        <v>667</v>
      </c>
      <c r="D791" s="11" t="s">
        <v>18</v>
      </c>
      <c r="E791" s="16">
        <v>43039</v>
      </c>
      <c r="F791" s="24" t="s">
        <v>1666</v>
      </c>
      <c r="G791" s="9" t="s">
        <v>146</v>
      </c>
      <c r="H791" s="7" t="s">
        <v>142</v>
      </c>
      <c r="I791" s="17">
        <v>10600000</v>
      </c>
      <c r="J791" s="11" t="s">
        <v>1667</v>
      </c>
      <c r="K791" s="18" t="s">
        <v>1333</v>
      </c>
      <c r="L791" s="8">
        <v>43039</v>
      </c>
      <c r="M791" s="8">
        <v>43099</v>
      </c>
      <c r="N791" s="8">
        <v>43099</v>
      </c>
      <c r="O791" s="15">
        <f t="shared" si="49"/>
        <v>60</v>
      </c>
      <c r="P791" s="45">
        <f t="shared" si="50"/>
        <v>2</v>
      </c>
      <c r="Q791" s="14" t="str">
        <f t="shared" ca="1" si="51"/>
        <v>EN EJECUCION</v>
      </c>
    </row>
    <row r="792" spans="1:17" s="54" customFormat="1" ht="16.5" thickTop="1" thickBot="1" x14ac:dyDescent="0.3">
      <c r="A792" s="63">
        <v>788</v>
      </c>
      <c r="B792" s="90" t="s">
        <v>1750</v>
      </c>
      <c r="C792" s="29" t="s">
        <v>668</v>
      </c>
      <c r="D792" s="11" t="s">
        <v>251</v>
      </c>
      <c r="E792" s="16">
        <v>43040</v>
      </c>
      <c r="F792" s="24" t="s">
        <v>1672</v>
      </c>
      <c r="G792" s="9" t="s">
        <v>146</v>
      </c>
      <c r="H792" s="7" t="s">
        <v>142</v>
      </c>
      <c r="I792" s="17">
        <v>9000000</v>
      </c>
      <c r="J792" s="11" t="s">
        <v>1673</v>
      </c>
      <c r="K792" s="18" t="s">
        <v>242</v>
      </c>
      <c r="L792" s="8">
        <v>43040</v>
      </c>
      <c r="M792" s="8">
        <v>43100</v>
      </c>
      <c r="N792" s="8">
        <v>43100</v>
      </c>
      <c r="O792" s="15">
        <f t="shared" si="49"/>
        <v>60</v>
      </c>
      <c r="P792" s="45">
        <f t="shared" si="50"/>
        <v>2</v>
      </c>
      <c r="Q792" s="14" t="str">
        <f t="shared" ca="1" si="51"/>
        <v>EN EJECUCION</v>
      </c>
    </row>
    <row r="793" spans="1:17" s="54" customFormat="1" ht="16.5" thickTop="1" thickBot="1" x14ac:dyDescent="0.3">
      <c r="A793" s="63">
        <v>789</v>
      </c>
      <c r="B793" s="90" t="s">
        <v>1751</v>
      </c>
      <c r="C793" s="29" t="s">
        <v>668</v>
      </c>
      <c r="D793" s="11" t="s">
        <v>1654</v>
      </c>
      <c r="E793" s="16">
        <v>43040</v>
      </c>
      <c r="F793" s="24" t="s">
        <v>1674</v>
      </c>
      <c r="G793" s="9" t="s">
        <v>146</v>
      </c>
      <c r="H793" s="7" t="s">
        <v>143</v>
      </c>
      <c r="I793" s="17">
        <v>2200000</v>
      </c>
      <c r="J793" s="11" t="s">
        <v>1675</v>
      </c>
      <c r="K793" s="18" t="s">
        <v>126</v>
      </c>
      <c r="L793" s="8">
        <v>43040</v>
      </c>
      <c r="M793" s="8">
        <v>43069</v>
      </c>
      <c r="N793" s="8">
        <v>43069</v>
      </c>
      <c r="O793" s="15">
        <f t="shared" si="49"/>
        <v>29</v>
      </c>
      <c r="P793" s="45">
        <f t="shared" si="50"/>
        <v>0.96666666666666667</v>
      </c>
      <c r="Q793" s="14" t="str">
        <f t="shared" ca="1" si="51"/>
        <v>EN EJECUCION</v>
      </c>
    </row>
    <row r="794" spans="1:17" s="54" customFormat="1" ht="16.5" thickTop="1" thickBot="1" x14ac:dyDescent="0.3">
      <c r="A794" s="63">
        <v>790</v>
      </c>
      <c r="B794" s="90" t="s">
        <v>1752</v>
      </c>
      <c r="C794" s="29" t="s">
        <v>668</v>
      </c>
      <c r="D794" s="11" t="s">
        <v>33</v>
      </c>
      <c r="E794" s="16">
        <v>43040</v>
      </c>
      <c r="F794" s="24" t="s">
        <v>1678</v>
      </c>
      <c r="G794" s="9" t="s">
        <v>146</v>
      </c>
      <c r="H794" s="7" t="s">
        <v>143</v>
      </c>
      <c r="I794" s="17">
        <v>4400000</v>
      </c>
      <c r="J794" s="11" t="s">
        <v>761</v>
      </c>
      <c r="K794" s="18" t="s">
        <v>1169</v>
      </c>
      <c r="L794" s="8">
        <v>43040</v>
      </c>
      <c r="M794" s="8">
        <v>43100</v>
      </c>
      <c r="N794" s="8">
        <v>43100</v>
      </c>
      <c r="O794" s="15">
        <f t="shared" si="49"/>
        <v>60</v>
      </c>
      <c r="P794" s="45">
        <f t="shared" si="50"/>
        <v>2</v>
      </c>
      <c r="Q794" s="14" t="str">
        <f t="shared" ca="1" si="51"/>
        <v>EN EJECUCION</v>
      </c>
    </row>
    <row r="795" spans="1:17" s="54" customFormat="1" ht="16.5" thickTop="1" thickBot="1" x14ac:dyDescent="0.3">
      <c r="A795" s="63">
        <v>791</v>
      </c>
      <c r="B795" s="90" t="s">
        <v>2388</v>
      </c>
      <c r="C795" s="29" t="s">
        <v>668</v>
      </c>
      <c r="D795" s="11" t="s">
        <v>33</v>
      </c>
      <c r="E795" s="16">
        <v>43041</v>
      </c>
      <c r="F795" s="24" t="s">
        <v>2397</v>
      </c>
      <c r="G795" s="9" t="s">
        <v>146</v>
      </c>
      <c r="H795" s="7" t="s">
        <v>143</v>
      </c>
      <c r="I795" s="17">
        <v>6000000</v>
      </c>
      <c r="J795" s="11" t="s">
        <v>824</v>
      </c>
      <c r="K795" s="18" t="s">
        <v>1169</v>
      </c>
      <c r="L795" s="8">
        <v>43041</v>
      </c>
      <c r="M795" s="8">
        <v>43100</v>
      </c>
      <c r="N795" s="8">
        <v>43100</v>
      </c>
      <c r="O795" s="15">
        <f>M795-L795</f>
        <v>59</v>
      </c>
      <c r="P795" s="45">
        <f t="shared" si="50"/>
        <v>1.9666666666666666</v>
      </c>
      <c r="Q795" s="14" t="str">
        <f t="shared" ref="Q795:Q802" si="52">IF(L795=0,"",IF($AI$1&gt;M795,"TERMINADO","EN EJECUCION"))</f>
        <v>EN EJECUCION</v>
      </c>
    </row>
    <row r="796" spans="1:17" s="54" customFormat="1" ht="16.5" thickTop="1" thickBot="1" x14ac:dyDescent="0.3">
      <c r="A796" s="63">
        <v>792</v>
      </c>
      <c r="B796" s="90" t="s">
        <v>2389</v>
      </c>
      <c r="C796" s="29" t="s">
        <v>668</v>
      </c>
      <c r="D796" s="11" t="s">
        <v>1032</v>
      </c>
      <c r="E796" s="16">
        <v>43046</v>
      </c>
      <c r="F796" s="24" t="s">
        <v>933</v>
      </c>
      <c r="G796" s="9" t="s">
        <v>146</v>
      </c>
      <c r="H796" s="7" t="s">
        <v>142</v>
      </c>
      <c r="I796" s="17">
        <v>6350000</v>
      </c>
      <c r="J796" s="11" t="s">
        <v>639</v>
      </c>
      <c r="K796" s="18" t="s">
        <v>232</v>
      </c>
      <c r="L796" s="8">
        <v>43046</v>
      </c>
      <c r="M796" s="8">
        <v>43079</v>
      </c>
      <c r="N796" s="8">
        <v>43079</v>
      </c>
      <c r="O796" s="15">
        <f t="shared" ref="O796:O802" si="53">M796-L796</f>
        <v>33</v>
      </c>
      <c r="P796" s="45">
        <f t="shared" si="50"/>
        <v>1.1000000000000001</v>
      </c>
      <c r="Q796" s="14" t="str">
        <f t="shared" si="52"/>
        <v>EN EJECUCION</v>
      </c>
    </row>
    <row r="797" spans="1:17" s="54" customFormat="1" ht="16.5" thickTop="1" thickBot="1" x14ac:dyDescent="0.3">
      <c r="A797" s="63">
        <v>793</v>
      </c>
      <c r="B797" s="90" t="s">
        <v>2390</v>
      </c>
      <c r="C797" s="29" t="s">
        <v>668</v>
      </c>
      <c r="D797" s="11" t="s">
        <v>33</v>
      </c>
      <c r="E797" s="16">
        <v>43047</v>
      </c>
      <c r="F797" s="24" t="s">
        <v>2398</v>
      </c>
      <c r="G797" s="9" t="s">
        <v>146</v>
      </c>
      <c r="H797" s="7" t="s">
        <v>143</v>
      </c>
      <c r="I797" s="17">
        <v>7000000</v>
      </c>
      <c r="J797" s="11" t="s">
        <v>2404</v>
      </c>
      <c r="K797" s="18" t="s">
        <v>1169</v>
      </c>
      <c r="L797" s="8">
        <v>43047</v>
      </c>
      <c r="M797" s="8">
        <v>43100</v>
      </c>
      <c r="N797" s="8">
        <v>43100</v>
      </c>
      <c r="O797" s="15">
        <f t="shared" si="53"/>
        <v>53</v>
      </c>
      <c r="P797" s="45">
        <f t="shared" si="50"/>
        <v>1.7666666666666666</v>
      </c>
      <c r="Q797" s="14" t="str">
        <f t="shared" si="52"/>
        <v>EN EJECUCION</v>
      </c>
    </row>
    <row r="798" spans="1:17" s="54" customFormat="1" ht="16.5" thickTop="1" thickBot="1" x14ac:dyDescent="0.3">
      <c r="A798" s="63">
        <v>794</v>
      </c>
      <c r="B798" s="90" t="s">
        <v>2391</v>
      </c>
      <c r="C798" s="29" t="s">
        <v>668</v>
      </c>
      <c r="D798" s="11" t="s">
        <v>2396</v>
      </c>
      <c r="E798" s="16">
        <v>43047</v>
      </c>
      <c r="F798" s="24" t="s">
        <v>2399</v>
      </c>
      <c r="G798" s="9" t="s">
        <v>146</v>
      </c>
      <c r="H798" s="7" t="s">
        <v>142</v>
      </c>
      <c r="I798" s="17">
        <v>5940000</v>
      </c>
      <c r="J798" s="11" t="s">
        <v>2405</v>
      </c>
      <c r="K798" s="18" t="s">
        <v>2410</v>
      </c>
      <c r="L798" s="8">
        <v>43047</v>
      </c>
      <c r="M798" s="8">
        <v>43091</v>
      </c>
      <c r="N798" s="8">
        <v>43091</v>
      </c>
      <c r="O798" s="15">
        <f t="shared" si="53"/>
        <v>44</v>
      </c>
      <c r="P798" s="45">
        <f t="shared" si="50"/>
        <v>1.4666666666666666</v>
      </c>
      <c r="Q798" s="14" t="str">
        <f t="shared" si="52"/>
        <v>EN EJECUCION</v>
      </c>
    </row>
    <row r="799" spans="1:17" s="54" customFormat="1" ht="16.5" thickTop="1" thickBot="1" x14ac:dyDescent="0.3">
      <c r="A799" s="63">
        <v>795</v>
      </c>
      <c r="B799" s="90" t="s">
        <v>2392</v>
      </c>
      <c r="C799" s="29" t="s">
        <v>668</v>
      </c>
      <c r="D799" s="11" t="s">
        <v>28</v>
      </c>
      <c r="E799" s="16">
        <v>43047</v>
      </c>
      <c r="F799" s="24" t="s">
        <v>2400</v>
      </c>
      <c r="G799" s="9" t="s">
        <v>146</v>
      </c>
      <c r="H799" s="7" t="s">
        <v>143</v>
      </c>
      <c r="I799" s="17">
        <v>15000000</v>
      </c>
      <c r="J799" s="11" t="s">
        <v>2406</v>
      </c>
      <c r="K799" s="18" t="s">
        <v>126</v>
      </c>
      <c r="L799" s="8">
        <v>43047</v>
      </c>
      <c r="M799" s="8">
        <v>43100</v>
      </c>
      <c r="N799" s="8">
        <v>43100</v>
      </c>
      <c r="O799" s="15">
        <f t="shared" si="53"/>
        <v>53</v>
      </c>
      <c r="P799" s="45">
        <f t="shared" si="50"/>
        <v>1.7666666666666666</v>
      </c>
      <c r="Q799" s="14" t="str">
        <f t="shared" si="52"/>
        <v>EN EJECUCION</v>
      </c>
    </row>
    <row r="800" spans="1:17" s="54" customFormat="1" ht="16.5" thickTop="1" thickBot="1" x14ac:dyDescent="0.3">
      <c r="A800" s="63">
        <v>796</v>
      </c>
      <c r="B800" s="90" t="s">
        <v>2393</v>
      </c>
      <c r="C800" s="29" t="s">
        <v>668</v>
      </c>
      <c r="D800" s="11" t="s">
        <v>132</v>
      </c>
      <c r="E800" s="16">
        <v>43047</v>
      </c>
      <c r="F800" s="24" t="s">
        <v>2401</v>
      </c>
      <c r="G800" s="9" t="s">
        <v>148</v>
      </c>
      <c r="H800" s="7" t="s">
        <v>141</v>
      </c>
      <c r="I800" s="17">
        <v>0</v>
      </c>
      <c r="J800" s="11" t="s">
        <v>2407</v>
      </c>
      <c r="K800" s="18" t="s">
        <v>129</v>
      </c>
      <c r="L800" s="8">
        <v>43047</v>
      </c>
      <c r="M800" s="8">
        <v>43076</v>
      </c>
      <c r="N800" s="8">
        <v>43076</v>
      </c>
      <c r="O800" s="15">
        <f t="shared" si="53"/>
        <v>29</v>
      </c>
      <c r="P800" s="45">
        <f t="shared" si="50"/>
        <v>0.96666666666666667</v>
      </c>
      <c r="Q800" s="14" t="str">
        <f t="shared" si="52"/>
        <v>EN EJECUCION</v>
      </c>
    </row>
    <row r="801" spans="1:17" s="54" customFormat="1" ht="16.5" thickTop="1" thickBot="1" x14ac:dyDescent="0.3">
      <c r="A801" s="63">
        <v>797</v>
      </c>
      <c r="B801" s="90" t="s">
        <v>2394</v>
      </c>
      <c r="C801" s="29" t="s">
        <v>668</v>
      </c>
      <c r="D801" s="11" t="s">
        <v>28</v>
      </c>
      <c r="E801" s="16">
        <v>43048</v>
      </c>
      <c r="F801" s="24" t="s">
        <v>2402</v>
      </c>
      <c r="G801" s="9" t="s">
        <v>146</v>
      </c>
      <c r="H801" s="7" t="s">
        <v>143</v>
      </c>
      <c r="I801" s="17">
        <v>7500000</v>
      </c>
      <c r="J801" s="11" t="s">
        <v>2408</v>
      </c>
      <c r="K801" s="18" t="s">
        <v>126</v>
      </c>
      <c r="L801" s="8">
        <v>43048</v>
      </c>
      <c r="M801" s="8">
        <v>43100</v>
      </c>
      <c r="N801" s="8">
        <v>43100</v>
      </c>
      <c r="O801" s="15">
        <f t="shared" si="53"/>
        <v>52</v>
      </c>
      <c r="P801" s="45">
        <f t="shared" si="50"/>
        <v>1.7333333333333334</v>
      </c>
      <c r="Q801" s="14" t="str">
        <f t="shared" si="52"/>
        <v>EN EJECUCION</v>
      </c>
    </row>
    <row r="802" spans="1:17" s="54" customFormat="1" ht="16.5" thickTop="1" thickBot="1" x14ac:dyDescent="0.3">
      <c r="A802" s="63">
        <v>798</v>
      </c>
      <c r="B802" s="90" t="s">
        <v>2395</v>
      </c>
      <c r="C802" s="29" t="s">
        <v>668</v>
      </c>
      <c r="D802" s="11" t="s">
        <v>18</v>
      </c>
      <c r="E802" s="16">
        <v>43053</v>
      </c>
      <c r="F802" s="24" t="s">
        <v>2403</v>
      </c>
      <c r="G802" s="9" t="s">
        <v>146</v>
      </c>
      <c r="H802" s="7" t="s">
        <v>141</v>
      </c>
      <c r="I802" s="17">
        <v>1047200000</v>
      </c>
      <c r="J802" s="11" t="s">
        <v>2409</v>
      </c>
      <c r="K802" s="18" t="s">
        <v>2411</v>
      </c>
      <c r="L802" s="8">
        <v>43054</v>
      </c>
      <c r="M802" s="8">
        <v>43100</v>
      </c>
      <c r="N802" s="8">
        <v>43100</v>
      </c>
      <c r="O802" s="15">
        <f t="shared" si="53"/>
        <v>46</v>
      </c>
      <c r="P802" s="45">
        <f t="shared" si="50"/>
        <v>1.5333333333333334</v>
      </c>
      <c r="Q802" s="14" t="str">
        <f t="shared" si="52"/>
        <v>EN EJECUCION</v>
      </c>
    </row>
    <row r="803" spans="1:17" s="54" customFormat="1" thickTop="1" thickBot="1" x14ac:dyDescent="0.3">
      <c r="A803" s="64"/>
      <c r="B803" s="58"/>
      <c r="C803" s="51"/>
      <c r="D803" s="52"/>
      <c r="E803" s="51"/>
      <c r="F803" s="53"/>
      <c r="I803" s="51"/>
      <c r="J803" s="55"/>
      <c r="K803" s="56"/>
      <c r="L803" s="51"/>
      <c r="M803" s="57"/>
      <c r="N803" s="57"/>
      <c r="O803" s="58"/>
    </row>
    <row r="804" spans="1:17" s="54" customFormat="1" thickTop="1" thickBot="1" x14ac:dyDescent="0.3">
      <c r="A804" s="64"/>
      <c r="B804" s="58"/>
      <c r="C804" s="51"/>
      <c r="D804" s="52"/>
      <c r="E804" s="51"/>
      <c r="F804" s="53"/>
      <c r="I804" s="51"/>
      <c r="J804" s="55"/>
      <c r="K804" s="56"/>
      <c r="L804" s="51"/>
      <c r="M804" s="57"/>
      <c r="N804" s="57"/>
      <c r="O804" s="58"/>
    </row>
    <row r="805" spans="1:17" s="54" customFormat="1" thickTop="1" thickBot="1" x14ac:dyDescent="0.3">
      <c r="A805" s="64"/>
      <c r="B805" s="58"/>
      <c r="C805" s="51"/>
      <c r="D805" s="52"/>
      <c r="E805" s="51"/>
      <c r="F805" s="53"/>
      <c r="I805" s="51"/>
      <c r="J805" s="55"/>
      <c r="K805" s="56"/>
      <c r="L805" s="51"/>
      <c r="M805" s="57"/>
      <c r="N805" s="57"/>
      <c r="O805" s="58"/>
    </row>
    <row r="806" spans="1:17" s="54" customFormat="1" thickTop="1" thickBot="1" x14ac:dyDescent="0.3">
      <c r="A806" s="64"/>
      <c r="B806" s="58"/>
      <c r="C806" s="51"/>
      <c r="D806" s="52"/>
      <c r="E806" s="51"/>
      <c r="F806" s="53"/>
      <c r="I806" s="51"/>
      <c r="J806" s="55"/>
      <c r="K806" s="56"/>
      <c r="L806" s="51"/>
      <c r="M806" s="57"/>
      <c r="N806" s="57"/>
      <c r="O806" s="58"/>
    </row>
    <row r="807" spans="1:17" s="54" customFormat="1" thickTop="1" thickBot="1" x14ac:dyDescent="0.3">
      <c r="A807" s="64"/>
      <c r="B807" s="58"/>
      <c r="C807" s="51"/>
      <c r="D807" s="52"/>
      <c r="E807" s="51"/>
      <c r="F807" s="53"/>
      <c r="I807" s="51"/>
      <c r="J807" s="55"/>
      <c r="K807" s="56"/>
      <c r="L807" s="51"/>
      <c r="M807" s="57"/>
      <c r="N807" s="57"/>
      <c r="O807" s="58"/>
    </row>
    <row r="808" spans="1:17" s="54" customFormat="1" thickTop="1" thickBot="1" x14ac:dyDescent="0.3">
      <c r="A808" s="64"/>
      <c r="B808" s="58"/>
      <c r="C808" s="51"/>
      <c r="D808" s="52"/>
      <c r="E808" s="51"/>
      <c r="F808" s="53"/>
      <c r="I808" s="51"/>
      <c r="J808" s="55"/>
      <c r="K808" s="56"/>
      <c r="L808" s="51"/>
      <c r="M808" s="57"/>
      <c r="N808" s="57"/>
      <c r="O808" s="58"/>
    </row>
    <row r="809" spans="1:17" s="54" customFormat="1" thickTop="1" thickBot="1" x14ac:dyDescent="0.3">
      <c r="A809" s="64"/>
      <c r="B809" s="58"/>
      <c r="C809" s="51"/>
      <c r="D809" s="52"/>
      <c r="E809" s="51"/>
      <c r="F809" s="53"/>
      <c r="I809" s="51"/>
      <c r="J809" s="55"/>
      <c r="K809" s="56"/>
      <c r="L809" s="51"/>
      <c r="M809" s="57"/>
      <c r="N809" s="57"/>
      <c r="O809" s="58"/>
    </row>
    <row r="810" spans="1:17" s="54" customFormat="1" thickTop="1" thickBot="1" x14ac:dyDescent="0.3">
      <c r="A810" s="64"/>
      <c r="B810" s="58"/>
      <c r="C810" s="51"/>
      <c r="D810" s="52"/>
      <c r="E810" s="51"/>
      <c r="F810" s="53"/>
      <c r="I810" s="51"/>
      <c r="J810" s="55"/>
      <c r="K810" s="56"/>
      <c r="L810" s="51"/>
      <c r="M810" s="57"/>
      <c r="N810" s="57"/>
      <c r="O810" s="58"/>
    </row>
    <row r="811" spans="1:17" s="54" customFormat="1" thickTop="1" thickBot="1" x14ac:dyDescent="0.3">
      <c r="A811" s="64"/>
      <c r="B811" s="58"/>
      <c r="C811" s="51"/>
      <c r="D811" s="52"/>
      <c r="E811" s="51"/>
      <c r="F811" s="53"/>
      <c r="I811" s="51"/>
      <c r="J811" s="55"/>
      <c r="K811" s="56"/>
      <c r="L811" s="51"/>
      <c r="M811" s="57"/>
      <c r="N811" s="57"/>
      <c r="O811" s="58"/>
    </row>
    <row r="812" spans="1:17" s="54" customFormat="1" thickTop="1" thickBot="1" x14ac:dyDescent="0.3">
      <c r="A812" s="64"/>
      <c r="B812" s="58"/>
      <c r="C812" s="51"/>
      <c r="D812" s="52"/>
      <c r="E812" s="51"/>
      <c r="F812" s="53"/>
      <c r="I812" s="51"/>
      <c r="J812" s="55"/>
      <c r="K812" s="56"/>
      <c r="L812" s="51"/>
      <c r="M812" s="57"/>
      <c r="N812" s="57"/>
      <c r="O812" s="58"/>
    </row>
    <row r="813" spans="1:17" s="54" customFormat="1" thickTop="1" thickBot="1" x14ac:dyDescent="0.3">
      <c r="A813" s="64"/>
      <c r="B813" s="58"/>
      <c r="C813" s="51"/>
      <c r="D813" s="52"/>
      <c r="E813" s="51"/>
      <c r="F813" s="53"/>
      <c r="I813" s="51"/>
      <c r="J813" s="55"/>
      <c r="K813" s="56"/>
      <c r="L813" s="51"/>
      <c r="M813" s="57"/>
      <c r="N813" s="57"/>
      <c r="O813" s="58"/>
    </row>
    <row r="814" spans="1:17" s="54" customFormat="1" thickTop="1" thickBot="1" x14ac:dyDescent="0.3">
      <c r="A814" s="64"/>
      <c r="B814" s="58"/>
      <c r="C814" s="51"/>
      <c r="D814" s="52"/>
      <c r="E814" s="51"/>
      <c r="F814" s="53"/>
      <c r="I814" s="51"/>
      <c r="J814" s="55"/>
      <c r="K814" s="56"/>
      <c r="L814" s="51"/>
      <c r="M814" s="57"/>
      <c r="N814" s="57"/>
      <c r="O814" s="58"/>
    </row>
    <row r="815" spans="1:17" s="54" customFormat="1" thickTop="1" thickBot="1" x14ac:dyDescent="0.3">
      <c r="A815" s="64"/>
      <c r="B815" s="58"/>
      <c r="C815" s="51"/>
      <c r="D815" s="52"/>
      <c r="E815" s="51"/>
      <c r="F815" s="53"/>
      <c r="I815" s="51"/>
      <c r="J815" s="55"/>
      <c r="K815" s="56"/>
      <c r="L815" s="51"/>
      <c r="M815" s="57"/>
      <c r="N815" s="57"/>
      <c r="O815" s="58"/>
    </row>
    <row r="816" spans="1:17" s="54" customFormat="1" thickTop="1" thickBot="1" x14ac:dyDescent="0.3">
      <c r="A816" s="64"/>
      <c r="B816" s="58"/>
      <c r="C816" s="51"/>
      <c r="D816" s="52"/>
      <c r="E816" s="51"/>
      <c r="F816" s="53"/>
      <c r="I816" s="51"/>
      <c r="J816" s="55"/>
      <c r="K816" s="56"/>
      <c r="L816" s="51"/>
      <c r="M816" s="57"/>
      <c r="N816" s="57"/>
      <c r="O816" s="58"/>
    </row>
    <row r="817" spans="1:15" s="54" customFormat="1" thickTop="1" thickBot="1" x14ac:dyDescent="0.3">
      <c r="A817" s="64"/>
      <c r="B817" s="58"/>
      <c r="C817" s="51"/>
      <c r="D817" s="52"/>
      <c r="E817" s="51"/>
      <c r="F817" s="53"/>
      <c r="I817" s="51"/>
      <c r="J817" s="55"/>
      <c r="K817" s="56"/>
      <c r="L817" s="51"/>
      <c r="M817" s="57"/>
      <c r="N817" s="57"/>
      <c r="O817" s="58"/>
    </row>
    <row r="818" spans="1:15" s="54" customFormat="1" thickTop="1" thickBot="1" x14ac:dyDescent="0.3">
      <c r="A818" s="64"/>
      <c r="B818" s="58"/>
      <c r="C818" s="51"/>
      <c r="D818" s="52"/>
      <c r="E818" s="51"/>
      <c r="F818" s="53"/>
      <c r="I818" s="51"/>
      <c r="J818" s="55"/>
      <c r="K818" s="56"/>
      <c r="L818" s="51"/>
      <c r="M818" s="57"/>
      <c r="N818" s="57"/>
      <c r="O818" s="58"/>
    </row>
    <row r="819" spans="1:15" s="54" customFormat="1" thickTop="1" thickBot="1" x14ac:dyDescent="0.3">
      <c r="A819" s="64"/>
      <c r="B819" s="58"/>
      <c r="C819" s="51"/>
      <c r="D819" s="52"/>
      <c r="E819" s="51"/>
      <c r="F819" s="53"/>
      <c r="I819" s="51"/>
      <c r="J819" s="55"/>
      <c r="K819" s="56"/>
      <c r="L819" s="51"/>
      <c r="M819" s="57"/>
      <c r="N819" s="57"/>
      <c r="O819" s="58"/>
    </row>
    <row r="820" spans="1:15" s="54" customFormat="1" thickTop="1" thickBot="1" x14ac:dyDescent="0.3">
      <c r="A820" s="64"/>
      <c r="B820" s="58"/>
      <c r="C820" s="51"/>
      <c r="D820" s="52"/>
      <c r="E820" s="51"/>
      <c r="F820" s="53"/>
      <c r="I820" s="51"/>
      <c r="J820" s="55"/>
      <c r="K820" s="56"/>
      <c r="L820" s="51"/>
      <c r="M820" s="57"/>
      <c r="N820" s="57"/>
      <c r="O820" s="58"/>
    </row>
    <row r="821" spans="1:15" s="54" customFormat="1" thickTop="1" thickBot="1" x14ac:dyDescent="0.3">
      <c r="A821" s="64"/>
      <c r="B821" s="58"/>
      <c r="C821" s="51"/>
      <c r="D821" s="52"/>
      <c r="E821" s="51"/>
      <c r="F821" s="53"/>
      <c r="I821" s="51"/>
      <c r="J821" s="55"/>
      <c r="K821" s="56"/>
      <c r="L821" s="51"/>
      <c r="M821" s="57"/>
      <c r="N821" s="57"/>
      <c r="O821" s="58"/>
    </row>
    <row r="822" spans="1:15" s="54" customFormat="1" thickTop="1" thickBot="1" x14ac:dyDescent="0.3">
      <c r="A822" s="64"/>
      <c r="B822" s="58"/>
      <c r="C822" s="51"/>
      <c r="D822" s="52"/>
      <c r="E822" s="51"/>
      <c r="F822" s="53"/>
      <c r="I822" s="51"/>
      <c r="J822" s="55"/>
      <c r="K822" s="56"/>
      <c r="L822" s="51"/>
      <c r="M822" s="57"/>
      <c r="N822" s="57"/>
      <c r="O822" s="58"/>
    </row>
    <row r="823" spans="1:15" s="54" customFormat="1" thickTop="1" thickBot="1" x14ac:dyDescent="0.3">
      <c r="A823" s="64"/>
      <c r="B823" s="58"/>
      <c r="C823" s="51"/>
      <c r="D823" s="52"/>
      <c r="E823" s="51"/>
      <c r="F823" s="53"/>
      <c r="I823" s="51"/>
      <c r="J823" s="55"/>
      <c r="K823" s="56"/>
      <c r="L823" s="51"/>
      <c r="M823" s="57"/>
      <c r="N823" s="57"/>
      <c r="O823" s="58"/>
    </row>
    <row r="824" spans="1:15" s="54" customFormat="1" thickTop="1" thickBot="1" x14ac:dyDescent="0.3">
      <c r="A824" s="64"/>
      <c r="B824" s="58"/>
      <c r="C824" s="51"/>
      <c r="D824" s="52"/>
      <c r="E824" s="51"/>
      <c r="F824" s="53"/>
      <c r="I824" s="51"/>
      <c r="J824" s="55"/>
      <c r="K824" s="56"/>
      <c r="L824" s="51"/>
      <c r="M824" s="57"/>
      <c r="N824" s="57"/>
      <c r="O824" s="58"/>
    </row>
    <row r="825" spans="1:15" s="54" customFormat="1" thickTop="1" thickBot="1" x14ac:dyDescent="0.3">
      <c r="A825" s="64"/>
      <c r="B825" s="58"/>
      <c r="C825" s="51"/>
      <c r="D825" s="52"/>
      <c r="E825" s="51"/>
      <c r="F825" s="53"/>
      <c r="I825" s="51"/>
      <c r="J825" s="55"/>
      <c r="K825" s="56"/>
      <c r="L825" s="51"/>
      <c r="M825" s="57"/>
      <c r="N825" s="57"/>
      <c r="O825" s="58"/>
    </row>
    <row r="826" spans="1:15" s="54" customFormat="1" thickTop="1" thickBot="1" x14ac:dyDescent="0.3">
      <c r="A826" s="64"/>
      <c r="B826" s="58"/>
      <c r="C826" s="51"/>
      <c r="D826" s="52"/>
      <c r="E826" s="51"/>
      <c r="F826" s="53"/>
      <c r="I826" s="51"/>
      <c r="J826" s="55"/>
      <c r="K826" s="56"/>
      <c r="L826" s="51"/>
      <c r="M826" s="57"/>
      <c r="N826" s="57"/>
      <c r="O826" s="58"/>
    </row>
    <row r="827" spans="1:15" s="54" customFormat="1" thickTop="1" thickBot="1" x14ac:dyDescent="0.3">
      <c r="A827" s="64"/>
      <c r="B827" s="58"/>
      <c r="C827" s="51"/>
      <c r="D827" s="52"/>
      <c r="E827" s="51"/>
      <c r="F827" s="53"/>
      <c r="I827" s="51"/>
      <c r="J827" s="55"/>
      <c r="K827" s="56"/>
      <c r="L827" s="51"/>
      <c r="M827" s="57"/>
      <c r="N827" s="57"/>
      <c r="O827" s="58"/>
    </row>
    <row r="828" spans="1:15" s="54" customFormat="1" thickTop="1" thickBot="1" x14ac:dyDescent="0.3">
      <c r="A828" s="64"/>
      <c r="B828" s="58"/>
      <c r="C828" s="51"/>
      <c r="D828" s="52"/>
      <c r="E828" s="51"/>
      <c r="F828" s="53"/>
      <c r="I828" s="51"/>
      <c r="J828" s="55"/>
      <c r="K828" s="56"/>
      <c r="L828" s="51"/>
      <c r="M828" s="57"/>
      <c r="N828" s="57"/>
      <c r="O828" s="58"/>
    </row>
    <row r="829" spans="1:15" s="54" customFormat="1" thickTop="1" thickBot="1" x14ac:dyDescent="0.3">
      <c r="A829" s="64"/>
      <c r="B829" s="58"/>
      <c r="C829" s="51"/>
      <c r="D829" s="52"/>
      <c r="E829" s="51"/>
      <c r="F829" s="53"/>
      <c r="I829" s="51"/>
      <c r="J829" s="55"/>
      <c r="K829" s="56"/>
      <c r="L829" s="51"/>
      <c r="M829" s="57"/>
      <c r="N829" s="57"/>
      <c r="O829" s="58"/>
    </row>
    <row r="830" spans="1:15" s="54" customFormat="1" thickTop="1" thickBot="1" x14ac:dyDescent="0.3">
      <c r="A830" s="64"/>
      <c r="B830" s="58"/>
      <c r="C830" s="51"/>
      <c r="D830" s="52"/>
      <c r="E830" s="51"/>
      <c r="F830" s="53"/>
      <c r="I830" s="51"/>
      <c r="J830" s="55"/>
      <c r="K830" s="56"/>
      <c r="L830" s="51"/>
      <c r="M830" s="57"/>
      <c r="N830" s="57"/>
      <c r="O830" s="58"/>
    </row>
    <row r="831" spans="1:15" s="54" customFormat="1" thickTop="1" thickBot="1" x14ac:dyDescent="0.3">
      <c r="A831" s="64"/>
      <c r="B831" s="58"/>
      <c r="C831" s="51"/>
      <c r="D831" s="52"/>
      <c r="E831" s="51"/>
      <c r="F831" s="53"/>
      <c r="I831" s="51"/>
      <c r="J831" s="55"/>
      <c r="K831" s="56"/>
      <c r="L831" s="51"/>
      <c r="M831" s="57"/>
      <c r="N831" s="57"/>
      <c r="O831" s="58"/>
    </row>
    <row r="832" spans="1:15" s="54" customFormat="1" thickTop="1" thickBot="1" x14ac:dyDescent="0.3">
      <c r="A832" s="64"/>
      <c r="B832" s="58"/>
      <c r="C832" s="51"/>
      <c r="D832" s="52"/>
      <c r="E832" s="51"/>
      <c r="F832" s="53"/>
      <c r="I832" s="51"/>
      <c r="J832" s="55"/>
      <c r="K832" s="56"/>
      <c r="L832" s="51"/>
      <c r="M832" s="57"/>
      <c r="N832" s="57"/>
      <c r="O832" s="58"/>
    </row>
    <row r="833" spans="1:15" s="54" customFormat="1" thickTop="1" thickBot="1" x14ac:dyDescent="0.3">
      <c r="A833" s="64"/>
      <c r="B833" s="58"/>
      <c r="C833" s="51"/>
      <c r="D833" s="52"/>
      <c r="E833" s="51"/>
      <c r="F833" s="53"/>
      <c r="I833" s="51"/>
      <c r="J833" s="55"/>
      <c r="K833" s="56"/>
      <c r="L833" s="51"/>
      <c r="M833" s="57"/>
      <c r="N833" s="57"/>
      <c r="O833" s="58"/>
    </row>
    <row r="834" spans="1:15" s="54" customFormat="1" thickTop="1" thickBot="1" x14ac:dyDescent="0.3">
      <c r="A834" s="64"/>
      <c r="B834" s="58"/>
      <c r="C834" s="51"/>
      <c r="D834" s="52"/>
      <c r="E834" s="51"/>
      <c r="F834" s="53"/>
      <c r="I834" s="51"/>
      <c r="J834" s="55"/>
      <c r="K834" s="56"/>
      <c r="L834" s="51"/>
      <c r="M834" s="57"/>
      <c r="N834" s="57"/>
      <c r="O834" s="58"/>
    </row>
    <row r="835" spans="1:15" s="54" customFormat="1" thickTop="1" thickBot="1" x14ac:dyDescent="0.3">
      <c r="A835" s="64"/>
      <c r="B835" s="58"/>
      <c r="C835" s="51"/>
      <c r="D835" s="52"/>
      <c r="E835" s="51"/>
      <c r="F835" s="53"/>
      <c r="I835" s="51"/>
      <c r="J835" s="55"/>
      <c r="K835" s="56"/>
      <c r="L835" s="51"/>
      <c r="M835" s="57"/>
      <c r="N835" s="57"/>
      <c r="O835" s="58"/>
    </row>
    <row r="836" spans="1:15" s="54" customFormat="1" thickTop="1" thickBot="1" x14ac:dyDescent="0.3">
      <c r="A836" s="64"/>
      <c r="B836" s="58"/>
      <c r="C836" s="51"/>
      <c r="D836" s="52"/>
      <c r="E836" s="51"/>
      <c r="F836" s="53"/>
      <c r="I836" s="51"/>
      <c r="J836" s="55"/>
      <c r="K836" s="56"/>
      <c r="L836" s="51"/>
      <c r="M836" s="57"/>
      <c r="N836" s="57"/>
      <c r="O836" s="58"/>
    </row>
    <row r="837" spans="1:15" s="54" customFormat="1" thickTop="1" thickBot="1" x14ac:dyDescent="0.3">
      <c r="A837" s="64"/>
      <c r="B837" s="58"/>
      <c r="C837" s="51"/>
      <c r="D837" s="52"/>
      <c r="E837" s="51"/>
      <c r="F837" s="53"/>
      <c r="I837" s="51"/>
      <c r="J837" s="55"/>
      <c r="K837" s="56"/>
      <c r="L837" s="51"/>
      <c r="M837" s="57"/>
      <c r="N837" s="57"/>
      <c r="O837" s="58"/>
    </row>
    <row r="838" spans="1:15" s="54" customFormat="1" thickTop="1" thickBot="1" x14ac:dyDescent="0.3">
      <c r="A838" s="64"/>
      <c r="B838" s="58"/>
      <c r="C838" s="51"/>
      <c r="D838" s="52"/>
      <c r="E838" s="51"/>
      <c r="F838" s="53"/>
      <c r="I838" s="51"/>
      <c r="J838" s="55"/>
      <c r="K838" s="56"/>
      <c r="L838" s="51"/>
      <c r="M838" s="57"/>
      <c r="N838" s="57"/>
      <c r="O838" s="58"/>
    </row>
    <row r="839" spans="1:15" s="54" customFormat="1" thickTop="1" thickBot="1" x14ac:dyDescent="0.3">
      <c r="A839" s="64"/>
      <c r="B839" s="58"/>
      <c r="C839" s="51"/>
      <c r="D839" s="52"/>
      <c r="E839" s="51"/>
      <c r="F839" s="53"/>
      <c r="I839" s="51"/>
      <c r="J839" s="55"/>
      <c r="K839" s="56"/>
      <c r="L839" s="51"/>
      <c r="M839" s="57"/>
      <c r="N839" s="57"/>
      <c r="O839" s="58"/>
    </row>
    <row r="840" spans="1:15" s="54" customFormat="1" thickTop="1" thickBot="1" x14ac:dyDescent="0.3">
      <c r="A840" s="64"/>
      <c r="B840" s="58"/>
      <c r="C840" s="51"/>
      <c r="D840" s="52"/>
      <c r="E840" s="51"/>
      <c r="F840" s="53"/>
      <c r="I840" s="51"/>
      <c r="J840" s="55"/>
      <c r="K840" s="56"/>
      <c r="L840" s="51"/>
      <c r="M840" s="57"/>
      <c r="N840" s="57"/>
      <c r="O840" s="58"/>
    </row>
    <row r="841" spans="1:15" s="54" customFormat="1" thickTop="1" thickBot="1" x14ac:dyDescent="0.3">
      <c r="A841" s="64"/>
      <c r="B841" s="58"/>
      <c r="C841" s="51"/>
      <c r="D841" s="52"/>
      <c r="E841" s="51"/>
      <c r="F841" s="53"/>
      <c r="I841" s="51"/>
      <c r="J841" s="55"/>
      <c r="K841" s="56"/>
      <c r="L841" s="51"/>
      <c r="M841" s="57"/>
      <c r="N841" s="57"/>
      <c r="O841" s="58"/>
    </row>
    <row r="842" spans="1:15" s="54" customFormat="1" thickTop="1" thickBot="1" x14ac:dyDescent="0.3">
      <c r="A842" s="64"/>
      <c r="B842" s="58"/>
      <c r="C842" s="51"/>
      <c r="D842" s="52"/>
      <c r="E842" s="51"/>
      <c r="F842" s="53"/>
      <c r="I842" s="51"/>
      <c r="J842" s="55"/>
      <c r="K842" s="56"/>
      <c r="L842" s="51"/>
      <c r="M842" s="57"/>
      <c r="N842" s="57"/>
      <c r="O842" s="58"/>
    </row>
    <row r="843" spans="1:15" s="54" customFormat="1" thickTop="1" thickBot="1" x14ac:dyDescent="0.3">
      <c r="A843" s="64"/>
      <c r="B843" s="58"/>
      <c r="C843" s="51"/>
      <c r="D843" s="52"/>
      <c r="E843" s="51"/>
      <c r="F843" s="53"/>
      <c r="I843" s="51"/>
      <c r="J843" s="55"/>
      <c r="K843" s="56"/>
      <c r="L843" s="51"/>
      <c r="M843" s="57"/>
      <c r="N843" s="57"/>
      <c r="O843" s="58"/>
    </row>
    <row r="844" spans="1:15" s="54" customFormat="1" thickTop="1" thickBot="1" x14ac:dyDescent="0.3">
      <c r="A844" s="64"/>
      <c r="B844" s="58"/>
      <c r="C844" s="51"/>
      <c r="D844" s="52"/>
      <c r="E844" s="51"/>
      <c r="F844" s="53"/>
      <c r="I844" s="51"/>
      <c r="J844" s="55"/>
      <c r="K844" s="56"/>
      <c r="L844" s="51"/>
      <c r="M844" s="57"/>
      <c r="N844" s="57"/>
      <c r="O844" s="58"/>
    </row>
    <row r="845" spans="1:15" s="54" customFormat="1" thickTop="1" thickBot="1" x14ac:dyDescent="0.3">
      <c r="A845" s="64"/>
      <c r="B845" s="58"/>
      <c r="C845" s="51"/>
      <c r="D845" s="52"/>
      <c r="E845" s="51"/>
      <c r="F845" s="53"/>
      <c r="I845" s="51"/>
      <c r="J845" s="55"/>
      <c r="K845" s="56"/>
      <c r="L845" s="51"/>
      <c r="M845" s="57"/>
      <c r="N845" s="57"/>
      <c r="O845" s="58"/>
    </row>
    <row r="846" spans="1:15" s="54" customFormat="1" thickTop="1" thickBot="1" x14ac:dyDescent="0.3">
      <c r="A846" s="64"/>
      <c r="B846" s="58"/>
      <c r="C846" s="51"/>
      <c r="D846" s="52"/>
      <c r="E846" s="51"/>
      <c r="F846" s="53"/>
      <c r="I846" s="51"/>
      <c r="J846" s="55"/>
      <c r="K846" s="56"/>
      <c r="L846" s="51"/>
      <c r="M846" s="57"/>
      <c r="N846" s="57"/>
      <c r="O846" s="58"/>
    </row>
    <row r="847" spans="1:15" s="54" customFormat="1" thickTop="1" thickBot="1" x14ac:dyDescent="0.3">
      <c r="A847" s="64"/>
      <c r="B847" s="58"/>
      <c r="C847" s="51"/>
      <c r="D847" s="52"/>
      <c r="E847" s="51"/>
      <c r="F847" s="53"/>
      <c r="I847" s="51"/>
      <c r="J847" s="55"/>
      <c r="K847" s="56"/>
      <c r="L847" s="51"/>
      <c r="M847" s="57"/>
      <c r="N847" s="57"/>
      <c r="O847" s="58"/>
    </row>
    <row r="848" spans="1:15" s="54" customFormat="1" thickTop="1" thickBot="1" x14ac:dyDescent="0.3">
      <c r="A848" s="64"/>
      <c r="B848" s="58"/>
      <c r="C848" s="51"/>
      <c r="D848" s="52"/>
      <c r="E848" s="51"/>
      <c r="F848" s="53"/>
      <c r="I848" s="51"/>
      <c r="J848" s="55"/>
      <c r="K848" s="56"/>
      <c r="L848" s="51"/>
      <c r="M848" s="57"/>
      <c r="N848" s="57"/>
      <c r="O848" s="58"/>
    </row>
    <row r="849" spans="1:15" s="54" customFormat="1" thickTop="1" thickBot="1" x14ac:dyDescent="0.3">
      <c r="A849" s="64"/>
      <c r="B849" s="58"/>
      <c r="C849" s="51"/>
      <c r="D849" s="52"/>
      <c r="E849" s="51"/>
      <c r="F849" s="53"/>
      <c r="I849" s="51"/>
      <c r="J849" s="55"/>
      <c r="K849" s="56"/>
      <c r="L849" s="51"/>
      <c r="M849" s="57"/>
      <c r="N849" s="57"/>
      <c r="O849" s="58"/>
    </row>
    <row r="850" spans="1:15" s="54" customFormat="1" thickTop="1" thickBot="1" x14ac:dyDescent="0.3">
      <c r="A850" s="64"/>
      <c r="B850" s="58"/>
      <c r="C850" s="51"/>
      <c r="D850" s="52"/>
      <c r="E850" s="51"/>
      <c r="F850" s="53"/>
      <c r="I850" s="51"/>
      <c r="J850" s="55"/>
      <c r="K850" s="56"/>
      <c r="L850" s="51"/>
      <c r="M850" s="57"/>
      <c r="N850" s="57"/>
      <c r="O850" s="58"/>
    </row>
    <row r="851" spans="1:15" s="54" customFormat="1" thickTop="1" thickBot="1" x14ac:dyDescent="0.3">
      <c r="A851" s="64"/>
      <c r="B851" s="58"/>
      <c r="C851" s="51"/>
      <c r="D851" s="52"/>
      <c r="E851" s="51"/>
      <c r="F851" s="53"/>
      <c r="I851" s="51"/>
      <c r="J851" s="55"/>
      <c r="K851" s="56"/>
      <c r="L851" s="51"/>
      <c r="M851" s="57"/>
      <c r="N851" s="57"/>
      <c r="O851" s="58"/>
    </row>
    <row r="852" spans="1:15" s="54" customFormat="1" thickTop="1" thickBot="1" x14ac:dyDescent="0.3">
      <c r="A852" s="64"/>
      <c r="B852" s="58"/>
      <c r="C852" s="51"/>
      <c r="D852" s="52"/>
      <c r="E852" s="51"/>
      <c r="F852" s="53"/>
      <c r="I852" s="51"/>
      <c r="J852" s="55"/>
      <c r="K852" s="56"/>
      <c r="L852" s="51"/>
      <c r="M852" s="57"/>
      <c r="N852" s="57"/>
      <c r="O852" s="58"/>
    </row>
    <row r="853" spans="1:15" s="54" customFormat="1" thickTop="1" thickBot="1" x14ac:dyDescent="0.3">
      <c r="A853" s="64"/>
      <c r="B853" s="58"/>
      <c r="C853" s="51"/>
      <c r="D853" s="52"/>
      <c r="E853" s="51"/>
      <c r="F853" s="53"/>
      <c r="I853" s="51"/>
      <c r="J853" s="55"/>
      <c r="K853" s="56"/>
      <c r="L853" s="51"/>
      <c r="M853" s="57"/>
      <c r="N853" s="57"/>
      <c r="O853" s="58"/>
    </row>
    <row r="854" spans="1:15" s="54" customFormat="1" thickTop="1" thickBot="1" x14ac:dyDescent="0.3">
      <c r="A854" s="64"/>
      <c r="B854" s="58"/>
      <c r="C854" s="51"/>
      <c r="D854" s="52"/>
      <c r="E854" s="51"/>
      <c r="F854" s="53"/>
      <c r="I854" s="51"/>
      <c r="J854" s="55"/>
      <c r="K854" s="56"/>
      <c r="L854" s="51"/>
      <c r="M854" s="57"/>
      <c r="N854" s="57"/>
      <c r="O854" s="58"/>
    </row>
    <row r="855" spans="1:15" s="54" customFormat="1" thickTop="1" thickBot="1" x14ac:dyDescent="0.3">
      <c r="A855" s="64"/>
      <c r="B855" s="58"/>
      <c r="C855" s="51"/>
      <c r="D855" s="52"/>
      <c r="E855" s="51"/>
      <c r="F855" s="53"/>
      <c r="I855" s="51"/>
      <c r="J855" s="55"/>
      <c r="K855" s="56"/>
      <c r="L855" s="51"/>
      <c r="M855" s="57"/>
      <c r="N855" s="57"/>
      <c r="O855" s="58"/>
    </row>
    <row r="856" spans="1:15" s="54" customFormat="1" thickTop="1" thickBot="1" x14ac:dyDescent="0.3">
      <c r="A856" s="64"/>
      <c r="B856" s="58"/>
      <c r="C856" s="51"/>
      <c r="D856" s="52"/>
      <c r="E856" s="51"/>
      <c r="F856" s="53"/>
      <c r="I856" s="51"/>
      <c r="J856" s="55"/>
      <c r="K856" s="56"/>
      <c r="L856" s="51"/>
      <c r="M856" s="57"/>
      <c r="N856" s="57"/>
      <c r="O856" s="58"/>
    </row>
    <row r="857" spans="1:15" s="54" customFormat="1" thickTop="1" thickBot="1" x14ac:dyDescent="0.3">
      <c r="A857" s="64"/>
      <c r="B857" s="58"/>
      <c r="C857" s="51"/>
      <c r="D857" s="52"/>
      <c r="E857" s="51"/>
      <c r="F857" s="53"/>
      <c r="I857" s="51"/>
      <c r="J857" s="55"/>
      <c r="K857" s="56"/>
      <c r="L857" s="51"/>
      <c r="M857" s="57"/>
      <c r="N857" s="57"/>
      <c r="O857" s="58"/>
    </row>
    <row r="858" spans="1:15" s="54" customFormat="1" thickTop="1" thickBot="1" x14ac:dyDescent="0.3">
      <c r="A858" s="64"/>
      <c r="B858" s="58"/>
      <c r="C858" s="51"/>
      <c r="D858" s="52"/>
      <c r="E858" s="51"/>
      <c r="F858" s="53"/>
      <c r="I858" s="51"/>
      <c r="J858" s="55"/>
      <c r="K858" s="56"/>
      <c r="L858" s="51"/>
      <c r="M858" s="57"/>
      <c r="N858" s="57"/>
      <c r="O858" s="58"/>
    </row>
    <row r="859" spans="1:15" s="54" customFormat="1" thickTop="1" thickBot="1" x14ac:dyDescent="0.3">
      <c r="A859" s="64"/>
      <c r="B859" s="58"/>
      <c r="C859" s="51"/>
      <c r="D859" s="52"/>
      <c r="E859" s="51"/>
      <c r="F859" s="53"/>
      <c r="I859" s="51"/>
      <c r="J859" s="55"/>
      <c r="K859" s="56"/>
      <c r="L859" s="51"/>
      <c r="M859" s="57"/>
      <c r="N859" s="57"/>
      <c r="O859" s="58"/>
    </row>
    <row r="860" spans="1:15" s="54" customFormat="1" thickTop="1" thickBot="1" x14ac:dyDescent="0.3">
      <c r="A860" s="64"/>
      <c r="B860" s="58"/>
      <c r="C860" s="51"/>
      <c r="D860" s="52"/>
      <c r="E860" s="51"/>
      <c r="F860" s="53"/>
      <c r="I860" s="51"/>
      <c r="J860" s="55"/>
      <c r="K860" s="56"/>
      <c r="L860" s="51"/>
      <c r="M860" s="57"/>
      <c r="N860" s="57"/>
      <c r="O860" s="58"/>
    </row>
    <row r="861" spans="1:15" s="54" customFormat="1" thickTop="1" thickBot="1" x14ac:dyDescent="0.3">
      <c r="A861" s="64"/>
      <c r="B861" s="58"/>
      <c r="C861" s="51"/>
      <c r="D861" s="52"/>
      <c r="E861" s="51"/>
      <c r="F861" s="53"/>
      <c r="I861" s="51"/>
      <c r="J861" s="55"/>
      <c r="K861" s="56"/>
      <c r="L861" s="51"/>
      <c r="M861" s="57"/>
      <c r="N861" s="57"/>
      <c r="O861" s="58"/>
    </row>
    <row r="862" spans="1:15" s="54" customFormat="1" thickTop="1" thickBot="1" x14ac:dyDescent="0.3">
      <c r="A862" s="64"/>
      <c r="B862" s="58"/>
      <c r="C862" s="51"/>
      <c r="D862" s="52"/>
      <c r="E862" s="51"/>
      <c r="F862" s="53"/>
      <c r="I862" s="51"/>
      <c r="J862" s="55"/>
      <c r="K862" s="56"/>
      <c r="L862" s="51"/>
      <c r="M862" s="57"/>
      <c r="N862" s="57"/>
      <c r="O862" s="58"/>
    </row>
    <row r="863" spans="1:15" s="54" customFormat="1" thickTop="1" thickBot="1" x14ac:dyDescent="0.3">
      <c r="A863" s="64"/>
      <c r="B863" s="58"/>
      <c r="C863" s="51"/>
      <c r="D863" s="52"/>
      <c r="E863" s="51"/>
      <c r="F863" s="53"/>
      <c r="I863" s="51"/>
      <c r="J863" s="55"/>
      <c r="K863" s="56"/>
      <c r="L863" s="51"/>
      <c r="M863" s="57"/>
      <c r="N863" s="57"/>
      <c r="O863" s="58"/>
    </row>
    <row r="864" spans="1:15" s="54" customFormat="1" thickTop="1" thickBot="1" x14ac:dyDescent="0.3">
      <c r="A864" s="64"/>
      <c r="B864" s="58"/>
      <c r="C864" s="51"/>
      <c r="D864" s="52"/>
      <c r="E864" s="51"/>
      <c r="F864" s="53"/>
      <c r="I864" s="51"/>
      <c r="J864" s="55"/>
      <c r="K864" s="56"/>
      <c r="L864" s="51"/>
      <c r="M864" s="57"/>
      <c r="N864" s="57"/>
      <c r="O864" s="58"/>
    </row>
    <row r="865" spans="1:15" s="54" customFormat="1" thickTop="1" thickBot="1" x14ac:dyDescent="0.3">
      <c r="A865" s="64"/>
      <c r="B865" s="58"/>
      <c r="C865" s="51"/>
      <c r="D865" s="52"/>
      <c r="E865" s="51"/>
      <c r="F865" s="53"/>
      <c r="I865" s="51"/>
      <c r="J865" s="55"/>
      <c r="K865" s="56"/>
      <c r="L865" s="51"/>
      <c r="M865" s="57"/>
      <c r="N865" s="57"/>
      <c r="O865" s="58"/>
    </row>
    <row r="866" spans="1:15" s="54" customFormat="1" thickTop="1" thickBot="1" x14ac:dyDescent="0.3">
      <c r="A866" s="64"/>
      <c r="B866" s="58"/>
      <c r="C866" s="51"/>
      <c r="D866" s="52"/>
      <c r="E866" s="51"/>
      <c r="F866" s="53"/>
      <c r="I866" s="51"/>
      <c r="J866" s="55"/>
      <c r="K866" s="56"/>
      <c r="L866" s="51"/>
      <c r="M866" s="57"/>
      <c r="N866" s="57"/>
      <c r="O866" s="58"/>
    </row>
    <row r="867" spans="1:15" s="54" customFormat="1" thickTop="1" thickBot="1" x14ac:dyDescent="0.3">
      <c r="A867" s="64"/>
      <c r="B867" s="58"/>
      <c r="C867" s="51"/>
      <c r="D867" s="52"/>
      <c r="E867" s="51"/>
      <c r="F867" s="53"/>
      <c r="I867" s="51"/>
      <c r="J867" s="55"/>
      <c r="K867" s="56"/>
      <c r="L867" s="51"/>
      <c r="M867" s="57"/>
      <c r="N867" s="57"/>
      <c r="O867" s="58"/>
    </row>
    <row r="868" spans="1:15" s="54" customFormat="1" thickTop="1" thickBot="1" x14ac:dyDescent="0.3">
      <c r="A868" s="64"/>
      <c r="B868" s="58"/>
      <c r="C868" s="51"/>
      <c r="D868" s="52"/>
      <c r="E868" s="51"/>
      <c r="F868" s="53"/>
      <c r="I868" s="51"/>
      <c r="J868" s="55"/>
      <c r="K868" s="56"/>
      <c r="L868" s="51"/>
      <c r="M868" s="57"/>
      <c r="N868" s="57"/>
      <c r="O868" s="58"/>
    </row>
    <row r="869" spans="1:15" s="54" customFormat="1" thickTop="1" thickBot="1" x14ac:dyDescent="0.3">
      <c r="A869" s="64"/>
      <c r="B869" s="58"/>
      <c r="C869" s="51"/>
      <c r="D869" s="52"/>
      <c r="E869" s="51"/>
      <c r="F869" s="53"/>
      <c r="I869" s="51"/>
      <c r="J869" s="55"/>
      <c r="K869" s="56"/>
      <c r="L869" s="51"/>
      <c r="M869" s="57"/>
      <c r="N869" s="57"/>
      <c r="O869" s="58"/>
    </row>
    <row r="870" spans="1:15" s="54" customFormat="1" thickTop="1" thickBot="1" x14ac:dyDescent="0.3">
      <c r="A870" s="64"/>
      <c r="B870" s="58"/>
      <c r="C870" s="51"/>
      <c r="D870" s="52"/>
      <c r="E870" s="51"/>
      <c r="F870" s="53"/>
      <c r="I870" s="51"/>
      <c r="J870" s="55"/>
      <c r="K870" s="56"/>
      <c r="L870" s="51"/>
      <c r="M870" s="57"/>
      <c r="N870" s="57"/>
      <c r="O870" s="58"/>
    </row>
    <row r="871" spans="1:15" s="54" customFormat="1" thickTop="1" thickBot="1" x14ac:dyDescent="0.3">
      <c r="A871" s="64"/>
      <c r="B871" s="58"/>
      <c r="C871" s="51"/>
      <c r="D871" s="52"/>
      <c r="E871" s="51"/>
      <c r="F871" s="53"/>
      <c r="I871" s="51"/>
      <c r="J871" s="55"/>
      <c r="K871" s="56"/>
      <c r="L871" s="51"/>
      <c r="M871" s="57"/>
      <c r="N871" s="57"/>
      <c r="O871" s="58"/>
    </row>
    <row r="872" spans="1:15" s="54" customFormat="1" thickTop="1" thickBot="1" x14ac:dyDescent="0.3">
      <c r="A872" s="64"/>
      <c r="B872" s="58"/>
      <c r="C872" s="51"/>
      <c r="D872" s="52"/>
      <c r="E872" s="51"/>
      <c r="F872" s="53"/>
      <c r="I872" s="51"/>
      <c r="J872" s="55"/>
      <c r="K872" s="56"/>
      <c r="L872" s="51"/>
      <c r="M872" s="57"/>
      <c r="N872" s="57"/>
      <c r="O872" s="58"/>
    </row>
    <row r="873" spans="1:15" s="54" customFormat="1" thickTop="1" thickBot="1" x14ac:dyDescent="0.3">
      <c r="A873" s="64"/>
      <c r="B873" s="58"/>
      <c r="C873" s="51"/>
      <c r="D873" s="52"/>
      <c r="E873" s="51"/>
      <c r="F873" s="53"/>
      <c r="I873" s="51"/>
      <c r="J873" s="55"/>
      <c r="K873" s="56"/>
      <c r="L873" s="51"/>
      <c r="M873" s="57"/>
      <c r="N873" s="57"/>
      <c r="O873" s="58"/>
    </row>
    <row r="874" spans="1:15" s="54" customFormat="1" thickTop="1" thickBot="1" x14ac:dyDescent="0.3">
      <c r="A874" s="64"/>
      <c r="B874" s="58"/>
      <c r="C874" s="51"/>
      <c r="D874" s="52"/>
      <c r="E874" s="51"/>
      <c r="F874" s="53"/>
      <c r="I874" s="51"/>
      <c r="J874" s="55"/>
      <c r="K874" s="56"/>
      <c r="L874" s="51"/>
      <c r="M874" s="57"/>
      <c r="N874" s="57"/>
      <c r="O874" s="58"/>
    </row>
    <row r="875" spans="1:15" s="54" customFormat="1" thickTop="1" thickBot="1" x14ac:dyDescent="0.3">
      <c r="A875" s="64"/>
      <c r="B875" s="58"/>
      <c r="C875" s="51"/>
      <c r="D875" s="52"/>
      <c r="E875" s="51"/>
      <c r="F875" s="53"/>
      <c r="I875" s="51"/>
      <c r="J875" s="55"/>
      <c r="K875" s="56"/>
      <c r="L875" s="51"/>
      <c r="M875" s="57"/>
      <c r="N875" s="57"/>
      <c r="O875" s="58"/>
    </row>
    <row r="876" spans="1:15" s="54" customFormat="1" thickTop="1" thickBot="1" x14ac:dyDescent="0.3">
      <c r="A876" s="64"/>
      <c r="B876" s="58"/>
      <c r="C876" s="51"/>
      <c r="D876" s="52"/>
      <c r="E876" s="51"/>
      <c r="F876" s="53"/>
      <c r="I876" s="51"/>
      <c r="J876" s="55"/>
      <c r="K876" s="56"/>
      <c r="L876" s="51"/>
      <c r="M876" s="57"/>
      <c r="N876" s="57"/>
      <c r="O876" s="58"/>
    </row>
    <row r="877" spans="1:15" s="54" customFormat="1" thickTop="1" thickBot="1" x14ac:dyDescent="0.3">
      <c r="A877" s="64"/>
      <c r="B877" s="58"/>
      <c r="C877" s="51"/>
      <c r="D877" s="52"/>
      <c r="E877" s="51"/>
      <c r="F877" s="53"/>
      <c r="I877" s="51"/>
      <c r="J877" s="55"/>
      <c r="K877" s="56"/>
      <c r="L877" s="51"/>
      <c r="M877" s="57"/>
      <c r="N877" s="57"/>
      <c r="O877" s="58"/>
    </row>
    <row r="878" spans="1:15" s="54" customFormat="1" thickTop="1" thickBot="1" x14ac:dyDescent="0.3">
      <c r="A878" s="64"/>
      <c r="B878" s="58"/>
      <c r="C878" s="51"/>
      <c r="D878" s="52"/>
      <c r="E878" s="51"/>
      <c r="F878" s="53"/>
      <c r="I878" s="51"/>
      <c r="J878" s="55"/>
      <c r="K878" s="56"/>
      <c r="L878" s="51"/>
      <c r="M878" s="57"/>
      <c r="N878" s="57"/>
      <c r="O878" s="58"/>
    </row>
    <row r="879" spans="1:15" s="54" customFormat="1" thickTop="1" thickBot="1" x14ac:dyDescent="0.3">
      <c r="A879" s="64"/>
      <c r="B879" s="58"/>
      <c r="C879" s="51"/>
      <c r="D879" s="52"/>
      <c r="E879" s="51"/>
      <c r="F879" s="53"/>
      <c r="I879" s="51"/>
      <c r="J879" s="55"/>
      <c r="K879" s="56"/>
      <c r="L879" s="51"/>
      <c r="M879" s="57"/>
      <c r="N879" s="57"/>
      <c r="O879" s="58"/>
    </row>
    <row r="880" spans="1:15" s="54" customFormat="1" thickTop="1" thickBot="1" x14ac:dyDescent="0.3">
      <c r="A880" s="64"/>
      <c r="B880" s="58"/>
      <c r="C880" s="51"/>
      <c r="D880" s="52"/>
      <c r="E880" s="51"/>
      <c r="F880" s="53"/>
      <c r="I880" s="51"/>
      <c r="J880" s="55"/>
      <c r="K880" s="56"/>
      <c r="L880" s="51"/>
      <c r="M880" s="57"/>
      <c r="N880" s="57"/>
      <c r="O880" s="58"/>
    </row>
    <row r="881" spans="1:15" s="54" customFormat="1" thickTop="1" thickBot="1" x14ac:dyDescent="0.3">
      <c r="A881" s="64"/>
      <c r="B881" s="58"/>
      <c r="C881" s="51"/>
      <c r="D881" s="52"/>
      <c r="E881" s="51"/>
      <c r="F881" s="53"/>
      <c r="I881" s="51"/>
      <c r="J881" s="55"/>
      <c r="K881" s="56"/>
      <c r="L881" s="51"/>
      <c r="M881" s="57"/>
      <c r="N881" s="57"/>
      <c r="O881" s="58"/>
    </row>
    <row r="882" spans="1:15" s="54" customFormat="1" thickTop="1" thickBot="1" x14ac:dyDescent="0.3">
      <c r="A882" s="64"/>
      <c r="B882" s="58"/>
      <c r="C882" s="51"/>
      <c r="D882" s="52"/>
      <c r="E882" s="51"/>
      <c r="F882" s="53"/>
      <c r="I882" s="51"/>
      <c r="J882" s="55"/>
      <c r="K882" s="56"/>
      <c r="L882" s="51"/>
      <c r="M882" s="57"/>
      <c r="N882" s="57"/>
      <c r="O882" s="58"/>
    </row>
    <row r="883" spans="1:15" s="54" customFormat="1" thickTop="1" thickBot="1" x14ac:dyDescent="0.3">
      <c r="A883" s="64"/>
      <c r="B883" s="58"/>
      <c r="C883" s="51"/>
      <c r="D883" s="52"/>
      <c r="E883" s="51"/>
      <c r="F883" s="53"/>
      <c r="I883" s="51"/>
      <c r="J883" s="55"/>
      <c r="K883" s="56"/>
      <c r="L883" s="51"/>
      <c r="M883" s="57"/>
      <c r="N883" s="57"/>
      <c r="O883" s="58"/>
    </row>
    <row r="884" spans="1:15" s="54" customFormat="1" thickTop="1" thickBot="1" x14ac:dyDescent="0.3">
      <c r="A884" s="64"/>
      <c r="B884" s="58"/>
      <c r="C884" s="51"/>
      <c r="D884" s="52"/>
      <c r="E884" s="51"/>
      <c r="F884" s="53"/>
      <c r="I884" s="51"/>
      <c r="J884" s="55"/>
      <c r="K884" s="56"/>
      <c r="L884" s="51"/>
      <c r="M884" s="57"/>
      <c r="N884" s="57"/>
      <c r="O884" s="58"/>
    </row>
    <row r="885" spans="1:15" s="54" customFormat="1" thickTop="1" thickBot="1" x14ac:dyDescent="0.3">
      <c r="A885" s="64"/>
      <c r="B885" s="58"/>
      <c r="C885" s="51"/>
      <c r="D885" s="52"/>
      <c r="E885" s="51"/>
      <c r="F885" s="53"/>
      <c r="I885" s="51"/>
      <c r="J885" s="55"/>
      <c r="K885" s="56"/>
      <c r="L885" s="51"/>
      <c r="M885" s="57"/>
      <c r="N885" s="57"/>
      <c r="O885" s="58"/>
    </row>
    <row r="886" spans="1:15" s="54" customFormat="1" thickTop="1" thickBot="1" x14ac:dyDescent="0.3">
      <c r="A886" s="64"/>
      <c r="B886" s="58"/>
      <c r="C886" s="51"/>
      <c r="D886" s="52"/>
      <c r="E886" s="51"/>
      <c r="F886" s="53"/>
      <c r="I886" s="51"/>
      <c r="J886" s="55"/>
      <c r="K886" s="56"/>
      <c r="L886" s="51"/>
      <c r="M886" s="57"/>
      <c r="N886" s="57"/>
      <c r="O886" s="58"/>
    </row>
    <row r="887" spans="1:15" s="54" customFormat="1" thickTop="1" thickBot="1" x14ac:dyDescent="0.3">
      <c r="A887" s="64"/>
      <c r="B887" s="58"/>
      <c r="C887" s="51"/>
      <c r="D887" s="52"/>
      <c r="E887" s="51"/>
      <c r="F887" s="53"/>
      <c r="I887" s="51"/>
      <c r="J887" s="55"/>
      <c r="K887" s="56"/>
      <c r="L887" s="51"/>
      <c r="M887" s="57"/>
      <c r="N887" s="57"/>
      <c r="O887" s="58"/>
    </row>
    <row r="888" spans="1:15" s="54" customFormat="1" thickTop="1" thickBot="1" x14ac:dyDescent="0.3">
      <c r="A888" s="64"/>
      <c r="B888" s="58"/>
      <c r="C888" s="51"/>
      <c r="D888" s="52"/>
      <c r="E888" s="51"/>
      <c r="F888" s="53"/>
      <c r="I888" s="51"/>
      <c r="J888" s="55"/>
      <c r="K888" s="56"/>
      <c r="L888" s="51"/>
      <c r="M888" s="57"/>
      <c r="N888" s="57"/>
      <c r="O888" s="58"/>
    </row>
    <row r="889" spans="1:15" s="54" customFormat="1" thickTop="1" thickBot="1" x14ac:dyDescent="0.3">
      <c r="A889" s="64"/>
      <c r="B889" s="58"/>
      <c r="C889" s="51"/>
      <c r="D889" s="52"/>
      <c r="E889" s="51"/>
      <c r="F889" s="53"/>
      <c r="I889" s="51"/>
      <c r="J889" s="55"/>
      <c r="K889" s="56"/>
      <c r="L889" s="51"/>
      <c r="M889" s="57"/>
      <c r="N889" s="57"/>
      <c r="O889" s="58"/>
    </row>
    <row r="890" spans="1:15" s="54" customFormat="1" thickTop="1" thickBot="1" x14ac:dyDescent="0.3">
      <c r="A890" s="64"/>
      <c r="B890" s="58"/>
      <c r="C890" s="51"/>
      <c r="D890" s="52"/>
      <c r="E890" s="51"/>
      <c r="F890" s="53"/>
      <c r="I890" s="51"/>
      <c r="J890" s="55"/>
      <c r="K890" s="56"/>
      <c r="L890" s="51"/>
      <c r="M890" s="57"/>
      <c r="N890" s="57"/>
      <c r="O890" s="58"/>
    </row>
    <row r="891" spans="1:15" s="54" customFormat="1" thickTop="1" thickBot="1" x14ac:dyDescent="0.3">
      <c r="A891" s="64"/>
      <c r="B891" s="58"/>
      <c r="C891" s="51"/>
      <c r="D891" s="52"/>
      <c r="E891" s="51"/>
      <c r="F891" s="53"/>
      <c r="I891" s="51"/>
      <c r="J891" s="55"/>
      <c r="K891" s="56"/>
      <c r="L891" s="51"/>
      <c r="M891" s="57"/>
      <c r="N891" s="57"/>
      <c r="O891" s="58"/>
    </row>
    <row r="892" spans="1:15" s="54" customFormat="1" thickTop="1" thickBot="1" x14ac:dyDescent="0.3">
      <c r="A892" s="64"/>
      <c r="B892" s="58"/>
      <c r="C892" s="51"/>
      <c r="D892" s="52"/>
      <c r="E892" s="51"/>
      <c r="F892" s="53"/>
      <c r="I892" s="51"/>
      <c r="J892" s="55"/>
      <c r="K892" s="56"/>
      <c r="L892" s="51"/>
      <c r="M892" s="57"/>
      <c r="N892" s="57"/>
      <c r="O892" s="58"/>
    </row>
    <row r="893" spans="1:15" s="54" customFormat="1" thickTop="1" thickBot="1" x14ac:dyDescent="0.3">
      <c r="A893" s="64"/>
      <c r="B893" s="58"/>
      <c r="C893" s="51"/>
      <c r="D893" s="52"/>
      <c r="E893" s="51"/>
      <c r="F893" s="53"/>
      <c r="I893" s="51"/>
      <c r="J893" s="55"/>
      <c r="K893" s="56"/>
      <c r="L893" s="51"/>
      <c r="M893" s="57"/>
      <c r="N893" s="57"/>
      <c r="O893" s="58"/>
    </row>
    <row r="894" spans="1:15" s="54" customFormat="1" thickTop="1" thickBot="1" x14ac:dyDescent="0.3">
      <c r="A894" s="64"/>
      <c r="B894" s="58"/>
      <c r="C894" s="51"/>
      <c r="D894" s="52"/>
      <c r="E894" s="51"/>
      <c r="F894" s="53"/>
      <c r="I894" s="51"/>
      <c r="J894" s="55"/>
      <c r="K894" s="56"/>
      <c r="L894" s="51"/>
      <c r="M894" s="57"/>
      <c r="N894" s="57"/>
      <c r="O894" s="58"/>
    </row>
    <row r="895" spans="1:15" s="54" customFormat="1" thickTop="1" thickBot="1" x14ac:dyDescent="0.3">
      <c r="A895" s="64"/>
      <c r="B895" s="58"/>
      <c r="C895" s="51"/>
      <c r="D895" s="52"/>
      <c r="E895" s="51"/>
      <c r="F895" s="53"/>
      <c r="I895" s="51"/>
      <c r="J895" s="55"/>
      <c r="K895" s="56"/>
      <c r="L895" s="51"/>
      <c r="M895" s="57"/>
      <c r="N895" s="57"/>
      <c r="O895" s="58"/>
    </row>
    <row r="896" spans="1:15" s="54" customFormat="1" thickTop="1" thickBot="1" x14ac:dyDescent="0.3">
      <c r="A896" s="64"/>
      <c r="B896" s="58"/>
      <c r="C896" s="51"/>
      <c r="D896" s="52"/>
      <c r="E896" s="51"/>
      <c r="F896" s="53"/>
      <c r="I896" s="51"/>
      <c r="J896" s="55"/>
      <c r="K896" s="56"/>
      <c r="L896" s="51"/>
      <c r="M896" s="57"/>
      <c r="N896" s="57"/>
      <c r="O896" s="58"/>
    </row>
    <row r="897" spans="1:15" s="54" customFormat="1" thickTop="1" thickBot="1" x14ac:dyDescent="0.3">
      <c r="A897" s="64"/>
      <c r="B897" s="58"/>
      <c r="C897" s="51"/>
      <c r="D897" s="52"/>
      <c r="E897" s="51"/>
      <c r="F897" s="53"/>
      <c r="I897" s="51"/>
      <c r="J897" s="55"/>
      <c r="K897" s="56"/>
      <c r="L897" s="51"/>
      <c r="M897" s="57"/>
      <c r="N897" s="57"/>
      <c r="O897" s="58"/>
    </row>
    <row r="898" spans="1:15" s="54" customFormat="1" thickTop="1" thickBot="1" x14ac:dyDescent="0.3">
      <c r="A898" s="64"/>
      <c r="B898" s="58"/>
      <c r="C898" s="51"/>
      <c r="D898" s="52"/>
      <c r="E898" s="51"/>
      <c r="F898" s="53"/>
      <c r="I898" s="51"/>
      <c r="J898" s="55"/>
      <c r="K898" s="56"/>
      <c r="L898" s="51"/>
      <c r="M898" s="57"/>
      <c r="N898" s="57"/>
      <c r="O898" s="58"/>
    </row>
    <row r="899" spans="1:15" s="54" customFormat="1" thickTop="1" thickBot="1" x14ac:dyDescent="0.3">
      <c r="A899" s="64"/>
      <c r="B899" s="58"/>
      <c r="C899" s="51"/>
      <c r="D899" s="52"/>
      <c r="E899" s="51"/>
      <c r="F899" s="53"/>
      <c r="I899" s="51"/>
      <c r="J899" s="55"/>
      <c r="K899" s="56"/>
      <c r="L899" s="51"/>
      <c r="M899" s="57"/>
      <c r="N899" s="57"/>
      <c r="O899" s="58"/>
    </row>
    <row r="900" spans="1:15" s="54" customFormat="1" thickTop="1" thickBot="1" x14ac:dyDescent="0.3">
      <c r="A900" s="64"/>
      <c r="B900" s="58"/>
      <c r="C900" s="51"/>
      <c r="D900" s="52"/>
      <c r="E900" s="51"/>
      <c r="F900" s="53"/>
      <c r="I900" s="51"/>
      <c r="J900" s="55"/>
      <c r="K900" s="56"/>
      <c r="L900" s="51"/>
      <c r="M900" s="57"/>
      <c r="N900" s="57"/>
      <c r="O900" s="58"/>
    </row>
    <row r="901" spans="1:15" s="54" customFormat="1" thickTop="1" thickBot="1" x14ac:dyDescent="0.3">
      <c r="A901" s="64"/>
      <c r="B901" s="58"/>
      <c r="C901" s="51"/>
      <c r="D901" s="52"/>
      <c r="E901" s="51"/>
      <c r="F901" s="53"/>
      <c r="I901" s="51"/>
      <c r="J901" s="55"/>
      <c r="K901" s="56"/>
      <c r="L901" s="51"/>
      <c r="M901" s="57"/>
      <c r="N901" s="57"/>
      <c r="O901" s="58"/>
    </row>
    <row r="902" spans="1:15" s="54" customFormat="1" thickTop="1" thickBot="1" x14ac:dyDescent="0.3">
      <c r="A902" s="64"/>
      <c r="B902" s="58"/>
      <c r="C902" s="51"/>
      <c r="D902" s="52"/>
      <c r="E902" s="51"/>
      <c r="F902" s="53"/>
      <c r="I902" s="51"/>
      <c r="J902" s="55"/>
      <c r="K902" s="56"/>
      <c r="L902" s="51"/>
      <c r="M902" s="57"/>
      <c r="N902" s="57"/>
      <c r="O902" s="58"/>
    </row>
    <row r="903" spans="1:15" s="54" customFormat="1" thickTop="1" thickBot="1" x14ac:dyDescent="0.3">
      <c r="A903" s="64"/>
      <c r="B903" s="58"/>
      <c r="C903" s="51"/>
      <c r="D903" s="52"/>
      <c r="E903" s="51"/>
      <c r="F903" s="53"/>
      <c r="I903" s="51"/>
      <c r="J903" s="55"/>
      <c r="K903" s="56"/>
      <c r="L903" s="51"/>
      <c r="M903" s="57"/>
      <c r="N903" s="57"/>
      <c r="O903" s="58"/>
    </row>
    <row r="904" spans="1:15" s="54" customFormat="1" thickTop="1" thickBot="1" x14ac:dyDescent="0.3">
      <c r="A904" s="64"/>
      <c r="B904" s="58"/>
      <c r="C904" s="51"/>
      <c r="D904" s="52"/>
      <c r="E904" s="51"/>
      <c r="F904" s="53"/>
      <c r="I904" s="51"/>
      <c r="J904" s="55"/>
      <c r="K904" s="56"/>
      <c r="L904" s="51"/>
      <c r="M904" s="57"/>
      <c r="N904" s="57"/>
      <c r="O904" s="58"/>
    </row>
    <row r="905" spans="1:15" s="54" customFormat="1" thickTop="1" thickBot="1" x14ac:dyDescent="0.3">
      <c r="A905" s="64"/>
      <c r="B905" s="58"/>
      <c r="C905" s="51"/>
      <c r="D905" s="52"/>
      <c r="E905" s="51"/>
      <c r="F905" s="53"/>
      <c r="I905" s="51"/>
      <c r="J905" s="55"/>
      <c r="K905" s="56"/>
      <c r="L905" s="51"/>
      <c r="M905" s="57"/>
      <c r="N905" s="57"/>
      <c r="O905" s="58"/>
    </row>
    <row r="906" spans="1:15" s="54" customFormat="1" thickTop="1" thickBot="1" x14ac:dyDescent="0.3">
      <c r="A906" s="64"/>
      <c r="B906" s="58"/>
      <c r="C906" s="51"/>
      <c r="D906" s="52"/>
      <c r="E906" s="51"/>
      <c r="F906" s="53"/>
      <c r="I906" s="51"/>
      <c r="J906" s="55"/>
      <c r="K906" s="56"/>
      <c r="L906" s="51"/>
      <c r="M906" s="57"/>
      <c r="N906" s="57"/>
      <c r="O906" s="58"/>
    </row>
    <row r="907" spans="1:15" s="54" customFormat="1" thickTop="1" thickBot="1" x14ac:dyDescent="0.3">
      <c r="A907" s="64"/>
      <c r="B907" s="58"/>
      <c r="C907" s="51"/>
      <c r="D907" s="52"/>
      <c r="E907" s="51"/>
      <c r="F907" s="53"/>
      <c r="I907" s="51"/>
      <c r="J907" s="55"/>
      <c r="K907" s="56"/>
      <c r="L907" s="51"/>
      <c r="M907" s="57"/>
      <c r="N907" s="57"/>
      <c r="O907" s="58"/>
    </row>
    <row r="908" spans="1:15" s="54" customFormat="1" thickTop="1" thickBot="1" x14ac:dyDescent="0.3">
      <c r="A908" s="64"/>
      <c r="B908" s="58"/>
      <c r="C908" s="51"/>
      <c r="D908" s="52"/>
      <c r="E908" s="51"/>
      <c r="F908" s="53"/>
      <c r="I908" s="51"/>
      <c r="J908" s="55"/>
      <c r="K908" s="56"/>
      <c r="L908" s="51"/>
      <c r="M908" s="57"/>
      <c r="N908" s="57"/>
      <c r="O908" s="58"/>
    </row>
    <row r="909" spans="1:15" s="54" customFormat="1" thickTop="1" thickBot="1" x14ac:dyDescent="0.3">
      <c r="A909" s="64"/>
      <c r="B909" s="58"/>
      <c r="C909" s="51"/>
      <c r="D909" s="52"/>
      <c r="E909" s="51"/>
      <c r="F909" s="53"/>
      <c r="I909" s="51"/>
      <c r="J909" s="55"/>
      <c r="K909" s="56"/>
      <c r="L909" s="51"/>
      <c r="M909" s="57"/>
      <c r="N909" s="57"/>
      <c r="O909" s="58"/>
    </row>
    <row r="910" spans="1:15" s="54" customFormat="1" thickTop="1" thickBot="1" x14ac:dyDescent="0.3">
      <c r="A910" s="64"/>
      <c r="B910" s="58"/>
      <c r="C910" s="51"/>
      <c r="D910" s="52"/>
      <c r="E910" s="51"/>
      <c r="F910" s="53"/>
      <c r="I910" s="51"/>
      <c r="J910" s="55"/>
      <c r="K910" s="56"/>
      <c r="L910" s="51"/>
      <c r="M910" s="57"/>
      <c r="N910" s="57"/>
      <c r="O910" s="58"/>
    </row>
    <row r="911" spans="1:15" s="54" customFormat="1" thickTop="1" thickBot="1" x14ac:dyDescent="0.3">
      <c r="A911" s="64"/>
      <c r="B911" s="58"/>
      <c r="C911" s="51"/>
      <c r="D911" s="52"/>
      <c r="E911" s="51"/>
      <c r="F911" s="53"/>
      <c r="I911" s="51"/>
      <c r="J911" s="55"/>
      <c r="K911" s="56"/>
      <c r="L911" s="51"/>
      <c r="M911" s="57"/>
      <c r="N911" s="57"/>
      <c r="O911" s="58"/>
    </row>
    <row r="912" spans="1:15" s="54" customFormat="1" thickTop="1" thickBot="1" x14ac:dyDescent="0.3">
      <c r="A912" s="64"/>
      <c r="B912" s="58"/>
      <c r="C912" s="51"/>
      <c r="D912" s="52"/>
      <c r="E912" s="51"/>
      <c r="F912" s="53"/>
      <c r="I912" s="51"/>
      <c r="J912" s="55"/>
      <c r="K912" s="56"/>
      <c r="L912" s="51"/>
      <c r="M912" s="57"/>
      <c r="N912" s="57"/>
      <c r="O912" s="58"/>
    </row>
    <row r="913" spans="1:15" s="54" customFormat="1" thickTop="1" thickBot="1" x14ac:dyDescent="0.3">
      <c r="A913" s="64"/>
      <c r="B913" s="58"/>
      <c r="C913" s="51"/>
      <c r="D913" s="52"/>
      <c r="E913" s="51"/>
      <c r="F913" s="53"/>
      <c r="I913" s="51"/>
      <c r="J913" s="55"/>
      <c r="K913" s="56"/>
      <c r="L913" s="51"/>
      <c r="M913" s="57"/>
      <c r="N913" s="57"/>
      <c r="O913" s="58"/>
    </row>
    <row r="914" spans="1:15" s="54" customFormat="1" thickTop="1" thickBot="1" x14ac:dyDescent="0.3">
      <c r="A914" s="64"/>
      <c r="B914" s="58"/>
      <c r="C914" s="51"/>
      <c r="D914" s="52"/>
      <c r="E914" s="51"/>
      <c r="F914" s="53"/>
      <c r="I914" s="51"/>
      <c r="J914" s="55"/>
      <c r="K914" s="56"/>
      <c r="L914" s="51"/>
      <c r="M914" s="57"/>
      <c r="N914" s="57"/>
      <c r="O914" s="58"/>
    </row>
    <row r="915" spans="1:15" s="54" customFormat="1" thickTop="1" thickBot="1" x14ac:dyDescent="0.3">
      <c r="A915" s="64"/>
      <c r="B915" s="58"/>
      <c r="C915" s="51"/>
      <c r="D915" s="52"/>
      <c r="E915" s="51"/>
      <c r="F915" s="53"/>
      <c r="I915" s="51"/>
      <c r="J915" s="55"/>
      <c r="K915" s="56"/>
      <c r="L915" s="51"/>
      <c r="M915" s="57"/>
      <c r="N915" s="57"/>
      <c r="O915" s="58"/>
    </row>
    <row r="916" spans="1:15" s="54" customFormat="1" thickTop="1" thickBot="1" x14ac:dyDescent="0.3">
      <c r="A916" s="64"/>
      <c r="B916" s="58"/>
      <c r="C916" s="51"/>
      <c r="D916" s="52"/>
      <c r="E916" s="51"/>
      <c r="F916" s="53"/>
      <c r="I916" s="51"/>
      <c r="J916" s="55"/>
      <c r="K916" s="56"/>
      <c r="L916" s="51"/>
      <c r="M916" s="57"/>
      <c r="N916" s="57"/>
      <c r="O916" s="58"/>
    </row>
    <row r="917" spans="1:15" s="54" customFormat="1" thickTop="1" thickBot="1" x14ac:dyDescent="0.3">
      <c r="A917" s="64"/>
      <c r="B917" s="58"/>
      <c r="C917" s="51"/>
      <c r="D917" s="52"/>
      <c r="E917" s="51"/>
      <c r="F917" s="53"/>
      <c r="I917" s="51"/>
      <c r="J917" s="55"/>
      <c r="K917" s="56"/>
      <c r="L917" s="51"/>
      <c r="M917" s="57"/>
      <c r="N917" s="57"/>
      <c r="O917" s="58"/>
    </row>
    <row r="918" spans="1:15" s="54" customFormat="1" thickTop="1" thickBot="1" x14ac:dyDescent="0.3">
      <c r="A918" s="64"/>
      <c r="B918" s="58"/>
      <c r="C918" s="51"/>
      <c r="D918" s="52"/>
      <c r="E918" s="51"/>
      <c r="F918" s="53"/>
      <c r="I918" s="51"/>
      <c r="J918" s="55"/>
      <c r="K918" s="56"/>
      <c r="L918" s="51"/>
      <c r="M918" s="57"/>
      <c r="N918" s="57"/>
      <c r="O918" s="58"/>
    </row>
    <row r="919" spans="1:15" s="54" customFormat="1" thickTop="1" thickBot="1" x14ac:dyDescent="0.3">
      <c r="A919" s="64"/>
      <c r="B919" s="58"/>
      <c r="C919" s="51"/>
      <c r="D919" s="52"/>
      <c r="E919" s="51"/>
      <c r="F919" s="53"/>
      <c r="I919" s="51"/>
      <c r="J919" s="55"/>
      <c r="K919" s="56"/>
      <c r="L919" s="51"/>
      <c r="M919" s="57"/>
      <c r="N919" s="57"/>
      <c r="O919" s="58"/>
    </row>
    <row r="920" spans="1:15" s="54" customFormat="1" thickTop="1" thickBot="1" x14ac:dyDescent="0.3">
      <c r="A920" s="64"/>
      <c r="B920" s="58"/>
      <c r="C920" s="51"/>
      <c r="D920" s="52"/>
      <c r="E920" s="51"/>
      <c r="F920" s="53"/>
      <c r="I920" s="51"/>
      <c r="J920" s="55"/>
      <c r="K920" s="56"/>
      <c r="L920" s="51"/>
      <c r="M920" s="57"/>
      <c r="N920" s="57"/>
      <c r="O920" s="58"/>
    </row>
    <row r="921" spans="1:15" s="54" customFormat="1" thickTop="1" thickBot="1" x14ac:dyDescent="0.3">
      <c r="A921" s="64"/>
      <c r="B921" s="58"/>
      <c r="C921" s="51"/>
      <c r="D921" s="52"/>
      <c r="E921" s="51"/>
      <c r="F921" s="53"/>
      <c r="I921" s="51"/>
      <c r="J921" s="55"/>
      <c r="K921" s="56"/>
      <c r="L921" s="51"/>
      <c r="M921" s="57"/>
      <c r="N921" s="57"/>
      <c r="O921" s="58"/>
    </row>
    <row r="922" spans="1:15" s="54" customFormat="1" thickTop="1" thickBot="1" x14ac:dyDescent="0.3">
      <c r="A922" s="64"/>
      <c r="B922" s="58"/>
      <c r="C922" s="51"/>
      <c r="D922" s="52"/>
      <c r="E922" s="51"/>
      <c r="F922" s="53"/>
      <c r="I922" s="51"/>
      <c r="J922" s="55"/>
      <c r="K922" s="56"/>
      <c r="L922" s="51"/>
      <c r="M922" s="57"/>
      <c r="N922" s="57"/>
      <c r="O922" s="58"/>
    </row>
    <row r="923" spans="1:15" s="54" customFormat="1" thickTop="1" thickBot="1" x14ac:dyDescent="0.3">
      <c r="A923" s="64"/>
      <c r="B923" s="58"/>
      <c r="C923" s="51"/>
      <c r="D923" s="52"/>
      <c r="E923" s="51"/>
      <c r="F923" s="53"/>
      <c r="I923" s="51"/>
      <c r="J923" s="55"/>
      <c r="K923" s="56"/>
      <c r="L923" s="51"/>
      <c r="M923" s="57"/>
      <c r="N923" s="57"/>
      <c r="O923" s="58"/>
    </row>
    <row r="924" spans="1:15" s="54" customFormat="1" thickTop="1" thickBot="1" x14ac:dyDescent="0.3">
      <c r="A924" s="64"/>
      <c r="B924" s="58"/>
      <c r="C924" s="51"/>
      <c r="D924" s="52"/>
      <c r="E924" s="51"/>
      <c r="F924" s="53"/>
      <c r="I924" s="51"/>
      <c r="J924" s="55"/>
      <c r="K924" s="56"/>
      <c r="L924" s="51"/>
      <c r="M924" s="57"/>
      <c r="N924" s="57"/>
      <c r="O924" s="58"/>
    </row>
    <row r="925" spans="1:15" s="54" customFormat="1" thickTop="1" thickBot="1" x14ac:dyDescent="0.3">
      <c r="A925" s="64"/>
      <c r="B925" s="58"/>
      <c r="C925" s="51"/>
      <c r="D925" s="52"/>
      <c r="E925" s="51"/>
      <c r="F925" s="53"/>
      <c r="I925" s="51"/>
      <c r="J925" s="55"/>
      <c r="K925" s="56"/>
      <c r="L925" s="51"/>
      <c r="M925" s="57"/>
      <c r="N925" s="57"/>
      <c r="O925" s="58"/>
    </row>
    <row r="926" spans="1:15" s="54" customFormat="1" thickTop="1" thickBot="1" x14ac:dyDescent="0.3">
      <c r="A926" s="64"/>
      <c r="B926" s="58"/>
      <c r="C926" s="51"/>
      <c r="D926" s="52"/>
      <c r="E926" s="51"/>
      <c r="F926" s="53"/>
      <c r="I926" s="51"/>
      <c r="J926" s="55"/>
      <c r="K926" s="56"/>
      <c r="L926" s="51"/>
      <c r="M926" s="57"/>
      <c r="N926" s="57"/>
      <c r="O926" s="58"/>
    </row>
    <row r="927" spans="1:15" s="54" customFormat="1" thickTop="1" thickBot="1" x14ac:dyDescent="0.3">
      <c r="A927" s="64"/>
      <c r="B927" s="58"/>
      <c r="C927" s="51"/>
      <c r="D927" s="52"/>
      <c r="E927" s="51"/>
      <c r="F927" s="53"/>
      <c r="I927" s="51"/>
      <c r="J927" s="55"/>
      <c r="K927" s="56"/>
      <c r="L927" s="51"/>
      <c r="M927" s="57"/>
      <c r="N927" s="57"/>
      <c r="O927" s="58"/>
    </row>
    <row r="928" spans="1:15" s="54" customFormat="1" thickTop="1" thickBot="1" x14ac:dyDescent="0.3">
      <c r="A928" s="64"/>
      <c r="B928" s="58"/>
      <c r="C928" s="51"/>
      <c r="D928" s="52"/>
      <c r="E928" s="51"/>
      <c r="F928" s="53"/>
      <c r="I928" s="51"/>
      <c r="J928" s="55"/>
      <c r="K928" s="56"/>
      <c r="L928" s="51"/>
      <c r="M928" s="57"/>
      <c r="N928" s="57"/>
      <c r="O928" s="58"/>
    </row>
    <row r="929" spans="1:15" s="54" customFormat="1" thickTop="1" thickBot="1" x14ac:dyDescent="0.3">
      <c r="A929" s="64"/>
      <c r="B929" s="58"/>
      <c r="C929" s="51"/>
      <c r="D929" s="52"/>
      <c r="E929" s="51"/>
      <c r="F929" s="53"/>
      <c r="I929" s="51"/>
      <c r="J929" s="55"/>
      <c r="K929" s="56"/>
      <c r="L929" s="51"/>
      <c r="M929" s="57"/>
      <c r="N929" s="57"/>
      <c r="O929" s="58"/>
    </row>
    <row r="930" spans="1:15" s="54" customFormat="1" thickTop="1" thickBot="1" x14ac:dyDescent="0.3">
      <c r="A930" s="64"/>
      <c r="B930" s="58"/>
      <c r="C930" s="51"/>
      <c r="D930" s="52"/>
      <c r="E930" s="51"/>
      <c r="F930" s="53"/>
      <c r="I930" s="51"/>
      <c r="J930" s="55"/>
      <c r="K930" s="56"/>
      <c r="L930" s="51"/>
      <c r="M930" s="57"/>
      <c r="N930" s="57"/>
      <c r="O930" s="58"/>
    </row>
    <row r="931" spans="1:15" s="54" customFormat="1" thickTop="1" thickBot="1" x14ac:dyDescent="0.3">
      <c r="A931" s="64"/>
      <c r="B931" s="58"/>
      <c r="C931" s="51"/>
      <c r="D931" s="52"/>
      <c r="E931" s="51"/>
      <c r="F931" s="53"/>
      <c r="I931" s="51"/>
      <c r="J931" s="55"/>
      <c r="K931" s="56"/>
      <c r="L931" s="51"/>
      <c r="M931" s="57"/>
      <c r="N931" s="57"/>
      <c r="O931" s="58"/>
    </row>
    <row r="932" spans="1:15" s="54" customFormat="1" thickTop="1" thickBot="1" x14ac:dyDescent="0.3">
      <c r="A932" s="64"/>
      <c r="B932" s="58"/>
      <c r="C932" s="51"/>
      <c r="D932" s="52"/>
      <c r="E932" s="51"/>
      <c r="F932" s="53"/>
      <c r="I932" s="51"/>
      <c r="J932" s="55"/>
      <c r="K932" s="56"/>
      <c r="L932" s="51"/>
      <c r="M932" s="57"/>
      <c r="N932" s="57"/>
      <c r="O932" s="58"/>
    </row>
    <row r="933" spans="1:15" s="54" customFormat="1" thickTop="1" thickBot="1" x14ac:dyDescent="0.3">
      <c r="A933" s="64"/>
      <c r="B933" s="58"/>
      <c r="C933" s="51"/>
      <c r="D933" s="52"/>
      <c r="E933" s="51"/>
      <c r="F933" s="53"/>
      <c r="I933" s="51"/>
      <c r="J933" s="55"/>
      <c r="K933" s="56"/>
      <c r="L933" s="51"/>
      <c r="M933" s="57"/>
      <c r="N933" s="57"/>
      <c r="O933" s="58"/>
    </row>
    <row r="934" spans="1:15" s="54" customFormat="1" thickTop="1" thickBot="1" x14ac:dyDescent="0.3">
      <c r="A934" s="64"/>
      <c r="B934" s="58"/>
      <c r="C934" s="51"/>
      <c r="D934" s="52"/>
      <c r="E934" s="51"/>
      <c r="F934" s="53"/>
      <c r="I934" s="51"/>
      <c r="J934" s="55"/>
      <c r="K934" s="56"/>
      <c r="L934" s="51"/>
      <c r="M934" s="57"/>
      <c r="N934" s="57"/>
      <c r="O934" s="58"/>
    </row>
    <row r="935" spans="1:15" s="54" customFormat="1" thickTop="1" thickBot="1" x14ac:dyDescent="0.3">
      <c r="A935" s="64"/>
      <c r="B935" s="58"/>
      <c r="C935" s="51"/>
      <c r="D935" s="52"/>
      <c r="E935" s="51"/>
      <c r="F935" s="53"/>
      <c r="I935" s="51"/>
      <c r="J935" s="55"/>
      <c r="K935" s="56"/>
      <c r="L935" s="51"/>
      <c r="M935" s="57"/>
      <c r="N935" s="57"/>
      <c r="O935" s="58"/>
    </row>
    <row r="936" spans="1:15" s="54" customFormat="1" thickTop="1" thickBot="1" x14ac:dyDescent="0.3">
      <c r="A936" s="64"/>
      <c r="B936" s="58"/>
      <c r="C936" s="51"/>
      <c r="D936" s="52"/>
      <c r="E936" s="51"/>
      <c r="F936" s="53"/>
      <c r="I936" s="51"/>
      <c r="J936" s="55"/>
      <c r="K936" s="56"/>
      <c r="L936" s="51"/>
      <c r="M936" s="57"/>
      <c r="N936" s="57"/>
      <c r="O936" s="58"/>
    </row>
    <row r="937" spans="1:15" s="54" customFormat="1" thickTop="1" thickBot="1" x14ac:dyDescent="0.3">
      <c r="A937" s="64"/>
      <c r="B937" s="58"/>
      <c r="C937" s="51"/>
      <c r="D937" s="52"/>
      <c r="E937" s="51"/>
      <c r="F937" s="53"/>
      <c r="I937" s="51"/>
      <c r="J937" s="55"/>
      <c r="K937" s="56"/>
      <c r="L937" s="51"/>
      <c r="M937" s="57"/>
      <c r="N937" s="57"/>
      <c r="O937" s="58"/>
    </row>
    <row r="938" spans="1:15" s="54" customFormat="1" thickTop="1" thickBot="1" x14ac:dyDescent="0.3">
      <c r="A938" s="64"/>
      <c r="B938" s="58"/>
      <c r="C938" s="51"/>
      <c r="D938" s="52"/>
      <c r="E938" s="51"/>
      <c r="F938" s="53"/>
      <c r="I938" s="51"/>
      <c r="J938" s="55"/>
      <c r="K938" s="56"/>
      <c r="L938" s="51"/>
      <c r="M938" s="57"/>
      <c r="N938" s="57"/>
      <c r="O938" s="58"/>
    </row>
    <row r="939" spans="1:15" s="54" customFormat="1" thickTop="1" thickBot="1" x14ac:dyDescent="0.3">
      <c r="A939" s="64"/>
      <c r="B939" s="58"/>
      <c r="C939" s="51"/>
      <c r="D939" s="52"/>
      <c r="E939" s="51"/>
      <c r="F939" s="53"/>
      <c r="I939" s="51"/>
      <c r="J939" s="55"/>
      <c r="K939" s="56"/>
      <c r="L939" s="51"/>
      <c r="M939" s="57"/>
      <c r="N939" s="57"/>
      <c r="O939" s="58"/>
    </row>
    <row r="940" spans="1:15" s="54" customFormat="1" thickTop="1" thickBot="1" x14ac:dyDescent="0.3">
      <c r="A940" s="64"/>
      <c r="B940" s="58"/>
      <c r="C940" s="51"/>
      <c r="D940" s="52"/>
      <c r="E940" s="51"/>
      <c r="F940" s="53"/>
      <c r="I940" s="51"/>
      <c r="J940" s="55"/>
      <c r="K940" s="56"/>
      <c r="L940" s="51"/>
      <c r="M940" s="57"/>
      <c r="N940" s="57"/>
      <c r="O940" s="58"/>
    </row>
    <row r="941" spans="1:15" s="54" customFormat="1" thickTop="1" thickBot="1" x14ac:dyDescent="0.3">
      <c r="A941" s="64"/>
      <c r="B941" s="58"/>
      <c r="C941" s="51"/>
      <c r="D941" s="52"/>
      <c r="E941" s="51"/>
      <c r="F941" s="53"/>
      <c r="I941" s="51"/>
      <c r="J941" s="55"/>
      <c r="K941" s="56"/>
      <c r="L941" s="51"/>
      <c r="M941" s="57"/>
      <c r="N941" s="57"/>
      <c r="O941" s="58"/>
    </row>
    <row r="942" spans="1:15" s="54" customFormat="1" thickTop="1" thickBot="1" x14ac:dyDescent="0.3">
      <c r="A942" s="64"/>
      <c r="B942" s="58"/>
      <c r="C942" s="51"/>
      <c r="D942" s="52"/>
      <c r="E942" s="51"/>
      <c r="F942" s="53"/>
      <c r="I942" s="51"/>
      <c r="J942" s="55"/>
      <c r="K942" s="56"/>
      <c r="L942" s="51"/>
      <c r="M942" s="57"/>
      <c r="N942" s="57"/>
      <c r="O942" s="58"/>
    </row>
    <row r="943" spans="1:15" s="54" customFormat="1" thickTop="1" thickBot="1" x14ac:dyDescent="0.3">
      <c r="A943" s="64"/>
      <c r="B943" s="58"/>
      <c r="C943" s="51"/>
      <c r="D943" s="52"/>
      <c r="E943" s="51"/>
      <c r="F943" s="53"/>
      <c r="I943" s="51"/>
      <c r="J943" s="55"/>
      <c r="K943" s="56"/>
      <c r="L943" s="51"/>
      <c r="M943" s="57"/>
      <c r="N943" s="57"/>
      <c r="O943" s="58"/>
    </row>
    <row r="944" spans="1:15" s="54" customFormat="1" thickTop="1" thickBot="1" x14ac:dyDescent="0.3">
      <c r="A944" s="64"/>
      <c r="B944" s="58"/>
      <c r="C944" s="51"/>
      <c r="D944" s="52"/>
      <c r="E944" s="51"/>
      <c r="F944" s="53"/>
      <c r="I944" s="51"/>
      <c r="J944" s="55"/>
      <c r="K944" s="56"/>
      <c r="L944" s="51"/>
      <c r="M944" s="57"/>
      <c r="N944" s="57"/>
      <c r="O944" s="58"/>
    </row>
    <row r="945" spans="1:15" s="54" customFormat="1" thickTop="1" thickBot="1" x14ac:dyDescent="0.3">
      <c r="A945" s="64"/>
      <c r="B945" s="58"/>
      <c r="C945" s="51"/>
      <c r="D945" s="52"/>
      <c r="E945" s="51"/>
      <c r="F945" s="53"/>
      <c r="I945" s="51"/>
      <c r="J945" s="55"/>
      <c r="K945" s="56"/>
      <c r="L945" s="51"/>
      <c r="M945" s="57"/>
      <c r="N945" s="57"/>
      <c r="O945" s="58"/>
    </row>
    <row r="946" spans="1:15" s="54" customFormat="1" thickTop="1" thickBot="1" x14ac:dyDescent="0.3">
      <c r="A946" s="64"/>
      <c r="B946" s="58"/>
      <c r="C946" s="51"/>
      <c r="D946" s="52"/>
      <c r="E946" s="51"/>
      <c r="F946" s="53"/>
      <c r="I946" s="51"/>
      <c r="J946" s="55"/>
      <c r="K946" s="56"/>
      <c r="L946" s="51"/>
      <c r="M946" s="57"/>
      <c r="N946" s="57"/>
      <c r="O946" s="58"/>
    </row>
    <row r="947" spans="1:15" s="54" customFormat="1" thickTop="1" thickBot="1" x14ac:dyDescent="0.3">
      <c r="A947" s="64"/>
      <c r="B947" s="58"/>
      <c r="C947" s="51"/>
      <c r="D947" s="52"/>
      <c r="E947" s="51"/>
      <c r="F947" s="53"/>
      <c r="I947" s="51"/>
      <c r="J947" s="55"/>
      <c r="K947" s="56"/>
      <c r="L947" s="51"/>
      <c r="M947" s="57"/>
      <c r="N947" s="57"/>
      <c r="O947" s="58"/>
    </row>
    <row r="948" spans="1:15" s="54" customFormat="1" thickTop="1" thickBot="1" x14ac:dyDescent="0.3">
      <c r="A948" s="64"/>
      <c r="B948" s="58"/>
      <c r="C948" s="51"/>
      <c r="D948" s="52"/>
      <c r="E948" s="51"/>
      <c r="F948" s="53"/>
      <c r="I948" s="51"/>
      <c r="J948" s="55"/>
      <c r="K948" s="56"/>
      <c r="L948" s="51"/>
      <c r="M948" s="57"/>
      <c r="N948" s="57"/>
      <c r="O948" s="58"/>
    </row>
    <row r="949" spans="1:15" s="54" customFormat="1" thickTop="1" thickBot="1" x14ac:dyDescent="0.3">
      <c r="A949" s="64"/>
      <c r="B949" s="58"/>
      <c r="C949" s="51"/>
      <c r="D949" s="52"/>
      <c r="E949" s="51"/>
      <c r="F949" s="53"/>
      <c r="I949" s="51"/>
      <c r="J949" s="55"/>
      <c r="K949" s="56"/>
      <c r="L949" s="51"/>
      <c r="M949" s="57"/>
      <c r="N949" s="57"/>
      <c r="O949" s="58"/>
    </row>
    <row r="950" spans="1:15" s="54" customFormat="1" thickTop="1" thickBot="1" x14ac:dyDescent="0.3">
      <c r="A950" s="64"/>
      <c r="B950" s="58"/>
      <c r="C950" s="51"/>
      <c r="D950" s="52"/>
      <c r="E950" s="51"/>
      <c r="F950" s="53"/>
      <c r="I950" s="51"/>
      <c r="J950" s="55"/>
      <c r="K950" s="56"/>
      <c r="L950" s="51"/>
      <c r="M950" s="57"/>
      <c r="N950" s="57"/>
      <c r="O950" s="58"/>
    </row>
    <row r="951" spans="1:15" s="54" customFormat="1" thickTop="1" thickBot="1" x14ac:dyDescent="0.3">
      <c r="A951" s="64"/>
      <c r="B951" s="58"/>
      <c r="C951" s="51"/>
      <c r="D951" s="52"/>
      <c r="E951" s="51"/>
      <c r="F951" s="53"/>
      <c r="I951" s="51"/>
      <c r="J951" s="55"/>
      <c r="K951" s="56"/>
      <c r="L951" s="51"/>
      <c r="M951" s="57"/>
      <c r="N951" s="57"/>
      <c r="O951" s="58"/>
    </row>
    <row r="952" spans="1:15" s="54" customFormat="1" thickTop="1" thickBot="1" x14ac:dyDescent="0.3">
      <c r="A952" s="64"/>
      <c r="B952" s="58"/>
      <c r="C952" s="51"/>
      <c r="D952" s="52"/>
      <c r="E952" s="51"/>
      <c r="F952" s="53"/>
      <c r="I952" s="51"/>
      <c r="J952" s="55"/>
      <c r="K952" s="56"/>
      <c r="L952" s="51"/>
      <c r="M952" s="57"/>
      <c r="N952" s="57"/>
      <c r="O952" s="58"/>
    </row>
    <row r="953" spans="1:15" s="54" customFormat="1" thickTop="1" thickBot="1" x14ac:dyDescent="0.3">
      <c r="A953" s="64"/>
      <c r="B953" s="58"/>
      <c r="C953" s="51"/>
      <c r="D953" s="52"/>
      <c r="E953" s="51"/>
      <c r="F953" s="53"/>
      <c r="I953" s="51"/>
      <c r="J953" s="55"/>
      <c r="K953" s="56"/>
      <c r="L953" s="51"/>
      <c r="M953" s="57"/>
      <c r="N953" s="57"/>
      <c r="O953" s="58"/>
    </row>
    <row r="954" spans="1:15" s="54" customFormat="1" thickTop="1" thickBot="1" x14ac:dyDescent="0.3">
      <c r="A954" s="64"/>
      <c r="B954" s="58"/>
      <c r="C954" s="51"/>
      <c r="D954" s="52"/>
      <c r="E954" s="51"/>
      <c r="F954" s="53"/>
      <c r="I954" s="51"/>
      <c r="J954" s="55"/>
      <c r="K954" s="56"/>
      <c r="L954" s="51"/>
      <c r="M954" s="57"/>
      <c r="N954" s="57"/>
      <c r="O954" s="58"/>
    </row>
    <row r="955" spans="1:15" s="54" customFormat="1" thickTop="1" thickBot="1" x14ac:dyDescent="0.3">
      <c r="A955" s="64"/>
      <c r="B955" s="58"/>
      <c r="C955" s="51"/>
      <c r="D955" s="52"/>
      <c r="E955" s="51"/>
      <c r="F955" s="53"/>
      <c r="I955" s="51"/>
      <c r="J955" s="55"/>
      <c r="K955" s="56"/>
      <c r="L955" s="51"/>
      <c r="M955" s="57"/>
      <c r="N955" s="57"/>
      <c r="O955" s="58"/>
    </row>
    <row r="956" spans="1:15" s="54" customFormat="1" thickTop="1" thickBot="1" x14ac:dyDescent="0.3">
      <c r="A956" s="64"/>
      <c r="B956" s="58"/>
      <c r="C956" s="51"/>
      <c r="D956" s="52"/>
      <c r="E956" s="51"/>
      <c r="F956" s="53"/>
      <c r="I956" s="51"/>
      <c r="J956" s="55"/>
      <c r="K956" s="56"/>
      <c r="L956" s="51"/>
      <c r="M956" s="57"/>
      <c r="N956" s="57"/>
      <c r="O956" s="58"/>
    </row>
    <row r="957" spans="1:15" s="54" customFormat="1" thickTop="1" thickBot="1" x14ac:dyDescent="0.3">
      <c r="A957" s="64"/>
      <c r="B957" s="58"/>
      <c r="C957" s="51"/>
      <c r="D957" s="52"/>
      <c r="E957" s="51"/>
      <c r="F957" s="53"/>
      <c r="I957" s="51"/>
      <c r="J957" s="55"/>
      <c r="K957" s="56"/>
      <c r="L957" s="51"/>
      <c r="M957" s="57"/>
      <c r="N957" s="57"/>
      <c r="O957" s="58"/>
    </row>
    <row r="958" spans="1:15" s="54" customFormat="1" thickTop="1" thickBot="1" x14ac:dyDescent="0.3">
      <c r="A958" s="64"/>
      <c r="B958" s="58"/>
      <c r="C958" s="51"/>
      <c r="D958" s="52"/>
      <c r="E958" s="51"/>
      <c r="F958" s="53"/>
      <c r="I958" s="51"/>
      <c r="J958" s="55"/>
      <c r="K958" s="56"/>
      <c r="L958" s="51"/>
      <c r="M958" s="57"/>
      <c r="N958" s="57"/>
      <c r="O958" s="58"/>
    </row>
    <row r="959" spans="1:15" s="54" customFormat="1" thickTop="1" thickBot="1" x14ac:dyDescent="0.3">
      <c r="A959" s="64"/>
      <c r="B959" s="58"/>
      <c r="C959" s="51"/>
      <c r="D959" s="52"/>
      <c r="E959" s="51"/>
      <c r="F959" s="53"/>
      <c r="I959" s="51"/>
      <c r="J959" s="55"/>
      <c r="K959" s="56"/>
      <c r="L959" s="51"/>
      <c r="M959" s="57"/>
      <c r="N959" s="57"/>
      <c r="O959" s="58"/>
    </row>
    <row r="960" spans="1:15" s="54" customFormat="1" thickTop="1" thickBot="1" x14ac:dyDescent="0.3">
      <c r="A960" s="64"/>
      <c r="B960" s="58"/>
      <c r="C960" s="51"/>
      <c r="D960" s="52"/>
      <c r="E960" s="51"/>
      <c r="F960" s="53"/>
      <c r="I960" s="51"/>
      <c r="J960" s="55"/>
      <c r="K960" s="56"/>
      <c r="L960" s="51"/>
      <c r="M960" s="57"/>
      <c r="N960" s="57"/>
      <c r="O960" s="58"/>
    </row>
    <row r="961" spans="1:15" s="54" customFormat="1" thickTop="1" thickBot="1" x14ac:dyDescent="0.3">
      <c r="A961" s="64"/>
      <c r="B961" s="58"/>
      <c r="C961" s="51"/>
      <c r="D961" s="52"/>
      <c r="E961" s="51"/>
      <c r="F961" s="53"/>
      <c r="I961" s="51"/>
      <c r="J961" s="55"/>
      <c r="K961" s="56"/>
      <c r="L961" s="51"/>
      <c r="M961" s="57"/>
      <c r="N961" s="57"/>
      <c r="O961" s="58"/>
    </row>
    <row r="962" spans="1:15" s="54" customFormat="1" thickTop="1" thickBot="1" x14ac:dyDescent="0.3">
      <c r="A962" s="64"/>
      <c r="B962" s="58"/>
      <c r="C962" s="51"/>
      <c r="D962" s="52"/>
      <c r="E962" s="51"/>
      <c r="F962" s="53"/>
      <c r="I962" s="51"/>
      <c r="J962" s="55"/>
      <c r="K962" s="56"/>
      <c r="L962" s="51"/>
      <c r="M962" s="57"/>
      <c r="N962" s="57"/>
      <c r="O962" s="58"/>
    </row>
    <row r="963" spans="1:15" s="54" customFormat="1" thickTop="1" thickBot="1" x14ac:dyDescent="0.3">
      <c r="A963" s="64"/>
      <c r="B963" s="58"/>
      <c r="C963" s="51"/>
      <c r="D963" s="52"/>
      <c r="E963" s="51"/>
      <c r="F963" s="53"/>
      <c r="I963" s="51"/>
      <c r="J963" s="55"/>
      <c r="K963" s="56"/>
      <c r="L963" s="51"/>
      <c r="M963" s="57"/>
      <c r="N963" s="57"/>
      <c r="O963" s="58"/>
    </row>
    <row r="964" spans="1:15" s="54" customFormat="1" thickTop="1" thickBot="1" x14ac:dyDescent="0.3">
      <c r="A964" s="64"/>
      <c r="B964" s="58"/>
      <c r="C964" s="51"/>
      <c r="D964" s="52"/>
      <c r="E964" s="51"/>
      <c r="F964" s="53"/>
      <c r="I964" s="51"/>
      <c r="J964" s="55"/>
      <c r="K964" s="56"/>
      <c r="L964" s="51"/>
      <c r="M964" s="57"/>
      <c r="N964" s="57"/>
      <c r="O964" s="58"/>
    </row>
    <row r="965" spans="1:15" s="54" customFormat="1" thickTop="1" thickBot="1" x14ac:dyDescent="0.3">
      <c r="A965" s="64"/>
      <c r="B965" s="58"/>
      <c r="C965" s="51"/>
      <c r="D965" s="52"/>
      <c r="E965" s="51"/>
      <c r="F965" s="53"/>
      <c r="I965" s="51"/>
      <c r="J965" s="55"/>
      <c r="K965" s="56"/>
      <c r="L965" s="51"/>
      <c r="M965" s="57"/>
      <c r="N965" s="57"/>
      <c r="O965" s="58"/>
    </row>
    <row r="966" spans="1:15" s="54" customFormat="1" thickTop="1" thickBot="1" x14ac:dyDescent="0.3">
      <c r="A966" s="64"/>
      <c r="B966" s="58"/>
      <c r="C966" s="51"/>
      <c r="D966" s="52"/>
      <c r="E966" s="51"/>
      <c r="F966" s="53"/>
      <c r="I966" s="51"/>
      <c r="J966" s="55"/>
      <c r="K966" s="56"/>
      <c r="L966" s="51"/>
      <c r="M966" s="57"/>
      <c r="N966" s="57"/>
      <c r="O966" s="58"/>
    </row>
    <row r="967" spans="1:15" s="54" customFormat="1" thickTop="1" thickBot="1" x14ac:dyDescent="0.3">
      <c r="A967" s="64"/>
      <c r="B967" s="58"/>
      <c r="C967" s="51"/>
      <c r="D967" s="52"/>
      <c r="E967" s="51"/>
      <c r="F967" s="53"/>
      <c r="I967" s="51"/>
      <c r="J967" s="55"/>
      <c r="K967" s="56"/>
      <c r="L967" s="51"/>
      <c r="M967" s="57"/>
      <c r="N967" s="57"/>
      <c r="O967" s="58"/>
    </row>
    <row r="968" spans="1:15" s="54" customFormat="1" thickTop="1" thickBot="1" x14ac:dyDescent="0.3">
      <c r="A968" s="64"/>
      <c r="B968" s="58"/>
      <c r="C968" s="51"/>
      <c r="D968" s="52"/>
      <c r="E968" s="51"/>
      <c r="F968" s="53"/>
      <c r="I968" s="51"/>
      <c r="J968" s="55"/>
      <c r="K968" s="56"/>
      <c r="L968" s="51"/>
      <c r="M968" s="57"/>
      <c r="N968" s="57"/>
      <c r="O968" s="58"/>
    </row>
    <row r="969" spans="1:15" s="54" customFormat="1" thickTop="1" thickBot="1" x14ac:dyDescent="0.3">
      <c r="A969" s="64"/>
      <c r="B969" s="58"/>
      <c r="C969" s="51"/>
      <c r="D969" s="52"/>
      <c r="E969" s="51"/>
      <c r="F969" s="53"/>
      <c r="I969" s="51"/>
      <c r="J969" s="55"/>
      <c r="K969" s="56"/>
      <c r="L969" s="51"/>
      <c r="M969" s="57"/>
      <c r="N969" s="57"/>
      <c r="O969" s="58"/>
    </row>
    <row r="970" spans="1:15" s="54" customFormat="1" thickTop="1" thickBot="1" x14ac:dyDescent="0.3">
      <c r="A970" s="64"/>
      <c r="B970" s="58"/>
      <c r="C970" s="51"/>
      <c r="D970" s="52"/>
      <c r="E970" s="51"/>
      <c r="F970" s="53"/>
      <c r="I970" s="51"/>
      <c r="J970" s="55"/>
      <c r="K970" s="56"/>
      <c r="L970" s="51"/>
      <c r="M970" s="57"/>
      <c r="N970" s="57"/>
      <c r="O970" s="58"/>
    </row>
    <row r="971" spans="1:15" s="54" customFormat="1" thickTop="1" thickBot="1" x14ac:dyDescent="0.3">
      <c r="A971" s="64"/>
      <c r="B971" s="58"/>
      <c r="C971" s="51"/>
      <c r="D971" s="52"/>
      <c r="E971" s="51"/>
      <c r="F971" s="53"/>
      <c r="I971" s="51"/>
      <c r="J971" s="55"/>
      <c r="K971" s="56"/>
      <c r="L971" s="51"/>
      <c r="M971" s="57"/>
      <c r="N971" s="57"/>
      <c r="O971" s="58"/>
    </row>
    <row r="972" spans="1:15" s="54" customFormat="1" thickTop="1" thickBot="1" x14ac:dyDescent="0.3">
      <c r="A972" s="64"/>
      <c r="B972" s="58"/>
      <c r="C972" s="51"/>
      <c r="D972" s="52"/>
      <c r="E972" s="51"/>
      <c r="F972" s="53"/>
      <c r="I972" s="51"/>
      <c r="J972" s="55"/>
      <c r="K972" s="56"/>
      <c r="L972" s="51"/>
      <c r="M972" s="57"/>
      <c r="N972" s="57"/>
      <c r="O972" s="58"/>
    </row>
    <row r="973" spans="1:15" s="54" customFormat="1" thickTop="1" thickBot="1" x14ac:dyDescent="0.3">
      <c r="A973" s="64"/>
      <c r="B973" s="58"/>
      <c r="C973" s="51"/>
      <c r="D973" s="52"/>
      <c r="E973" s="51"/>
      <c r="F973" s="53"/>
      <c r="I973" s="51"/>
      <c r="J973" s="55"/>
      <c r="K973" s="56"/>
      <c r="L973" s="51"/>
      <c r="M973" s="57"/>
      <c r="N973" s="57"/>
      <c r="O973" s="58"/>
    </row>
    <row r="974" spans="1:15" s="54" customFormat="1" thickTop="1" thickBot="1" x14ac:dyDescent="0.3">
      <c r="A974" s="64"/>
      <c r="B974" s="58"/>
      <c r="C974" s="51"/>
      <c r="D974" s="52"/>
      <c r="E974" s="51"/>
      <c r="F974" s="53"/>
      <c r="I974" s="51"/>
      <c r="J974" s="55"/>
      <c r="K974" s="56"/>
      <c r="L974" s="51"/>
      <c r="M974" s="57"/>
      <c r="N974" s="57"/>
      <c r="O974" s="58"/>
    </row>
    <row r="975" spans="1:15" s="54" customFormat="1" thickTop="1" thickBot="1" x14ac:dyDescent="0.3">
      <c r="A975" s="64"/>
      <c r="B975" s="58"/>
      <c r="C975" s="51"/>
      <c r="D975" s="52"/>
      <c r="E975" s="51"/>
      <c r="F975" s="53"/>
      <c r="I975" s="51"/>
      <c r="J975" s="55"/>
      <c r="K975" s="56"/>
      <c r="L975" s="51"/>
      <c r="M975" s="57"/>
      <c r="N975" s="57"/>
      <c r="O975" s="58"/>
    </row>
    <row r="976" spans="1:15" s="54" customFormat="1" thickTop="1" thickBot="1" x14ac:dyDescent="0.3">
      <c r="A976" s="64"/>
      <c r="B976" s="58"/>
      <c r="C976" s="51"/>
      <c r="D976" s="52"/>
      <c r="E976" s="51"/>
      <c r="F976" s="53"/>
      <c r="I976" s="51"/>
      <c r="J976" s="55"/>
      <c r="K976" s="56"/>
      <c r="L976" s="51"/>
      <c r="M976" s="57"/>
      <c r="N976" s="57"/>
      <c r="O976" s="58"/>
    </row>
    <row r="977" spans="1:15" s="54" customFormat="1" thickTop="1" thickBot="1" x14ac:dyDescent="0.3">
      <c r="A977" s="64"/>
      <c r="B977" s="58"/>
      <c r="C977" s="51"/>
      <c r="D977" s="52"/>
      <c r="E977" s="51"/>
      <c r="F977" s="53"/>
      <c r="I977" s="51"/>
      <c r="J977" s="55"/>
      <c r="K977" s="56"/>
      <c r="L977" s="51"/>
      <c r="M977" s="57"/>
      <c r="N977" s="57"/>
      <c r="O977" s="58"/>
    </row>
    <row r="978" spans="1:15" s="54" customFormat="1" thickTop="1" thickBot="1" x14ac:dyDescent="0.3">
      <c r="A978" s="64"/>
      <c r="B978" s="58"/>
      <c r="C978" s="51"/>
      <c r="D978" s="52"/>
      <c r="E978" s="51"/>
      <c r="F978" s="53"/>
      <c r="I978" s="51"/>
      <c r="J978" s="55"/>
      <c r="K978" s="56"/>
      <c r="L978" s="51"/>
      <c r="M978" s="57"/>
      <c r="N978" s="57"/>
      <c r="O978" s="58"/>
    </row>
    <row r="979" spans="1:15" s="54" customFormat="1" thickTop="1" thickBot="1" x14ac:dyDescent="0.3">
      <c r="A979" s="64"/>
      <c r="B979" s="58"/>
      <c r="C979" s="51"/>
      <c r="D979" s="52"/>
      <c r="E979" s="51"/>
      <c r="F979" s="53"/>
      <c r="I979" s="51"/>
      <c r="J979" s="55"/>
      <c r="K979" s="56"/>
      <c r="L979" s="51"/>
      <c r="M979" s="57"/>
      <c r="N979" s="57"/>
      <c r="O979" s="58"/>
    </row>
    <row r="980" spans="1:15" s="54" customFormat="1" thickTop="1" thickBot="1" x14ac:dyDescent="0.3">
      <c r="A980" s="64"/>
      <c r="B980" s="58"/>
      <c r="C980" s="51"/>
      <c r="D980" s="52"/>
      <c r="E980" s="51"/>
      <c r="F980" s="53"/>
      <c r="I980" s="51"/>
      <c r="J980" s="55"/>
      <c r="K980" s="56"/>
      <c r="L980" s="51"/>
      <c r="M980" s="57"/>
      <c r="N980" s="57"/>
      <c r="O980" s="58"/>
    </row>
    <row r="981" spans="1:15" s="54" customFormat="1" thickTop="1" thickBot="1" x14ac:dyDescent="0.3">
      <c r="A981" s="64"/>
      <c r="B981" s="58"/>
      <c r="C981" s="51"/>
      <c r="D981" s="52"/>
      <c r="E981" s="51"/>
      <c r="F981" s="53"/>
      <c r="I981" s="51"/>
      <c r="J981" s="55"/>
      <c r="K981" s="56"/>
      <c r="L981" s="51"/>
      <c r="M981" s="57"/>
      <c r="N981" s="57"/>
      <c r="O981" s="58"/>
    </row>
    <row r="982" spans="1:15" s="54" customFormat="1" thickTop="1" thickBot="1" x14ac:dyDescent="0.3">
      <c r="A982" s="64"/>
      <c r="B982" s="58"/>
      <c r="C982" s="51"/>
      <c r="D982" s="52"/>
      <c r="E982" s="51"/>
      <c r="F982" s="53"/>
      <c r="I982" s="51"/>
      <c r="J982" s="55"/>
      <c r="K982" s="56"/>
      <c r="L982" s="51"/>
      <c r="M982" s="57"/>
      <c r="N982" s="57"/>
      <c r="O982" s="58"/>
    </row>
    <row r="983" spans="1:15" s="54" customFormat="1" thickTop="1" thickBot="1" x14ac:dyDescent="0.3">
      <c r="A983" s="64"/>
      <c r="B983" s="58"/>
      <c r="C983" s="51"/>
      <c r="D983" s="52"/>
      <c r="E983" s="51"/>
      <c r="F983" s="53"/>
      <c r="I983" s="51"/>
      <c r="J983" s="55"/>
      <c r="K983" s="56"/>
      <c r="L983" s="51"/>
      <c r="M983" s="57"/>
      <c r="N983" s="57"/>
      <c r="O983" s="58"/>
    </row>
    <row r="984" spans="1:15" s="54" customFormat="1" thickTop="1" thickBot="1" x14ac:dyDescent="0.3">
      <c r="A984" s="64"/>
      <c r="B984" s="58"/>
      <c r="C984" s="51"/>
      <c r="D984" s="52"/>
      <c r="E984" s="51"/>
      <c r="F984" s="53"/>
      <c r="I984" s="51"/>
      <c r="J984" s="55"/>
      <c r="K984" s="56"/>
      <c r="L984" s="51"/>
      <c r="M984" s="57"/>
      <c r="N984" s="57"/>
      <c r="O984" s="58"/>
    </row>
    <row r="985" spans="1:15" s="54" customFormat="1" thickTop="1" thickBot="1" x14ac:dyDescent="0.3">
      <c r="A985" s="64"/>
      <c r="B985" s="58"/>
      <c r="C985" s="51"/>
      <c r="D985" s="52"/>
      <c r="E985" s="51"/>
      <c r="F985" s="53"/>
      <c r="I985" s="51"/>
      <c r="J985" s="55"/>
      <c r="K985" s="56"/>
      <c r="L985" s="51"/>
      <c r="M985" s="57"/>
      <c r="N985" s="57"/>
      <c r="O985" s="58"/>
    </row>
    <row r="986" spans="1:15" s="54" customFormat="1" thickTop="1" thickBot="1" x14ac:dyDescent="0.3">
      <c r="A986" s="64"/>
      <c r="B986" s="58"/>
      <c r="C986" s="51"/>
      <c r="D986" s="52"/>
      <c r="E986" s="51"/>
      <c r="F986" s="53"/>
      <c r="I986" s="51"/>
      <c r="J986" s="55"/>
      <c r="K986" s="56"/>
      <c r="L986" s="51"/>
      <c r="M986" s="57"/>
      <c r="N986" s="57"/>
      <c r="O986" s="58"/>
    </row>
    <row r="987" spans="1:15" s="54" customFormat="1" thickTop="1" thickBot="1" x14ac:dyDescent="0.3">
      <c r="A987" s="64"/>
      <c r="B987" s="58"/>
      <c r="C987" s="51"/>
      <c r="D987" s="52"/>
      <c r="E987" s="51"/>
      <c r="F987" s="53"/>
      <c r="I987" s="51"/>
      <c r="J987" s="55"/>
      <c r="K987" s="56"/>
      <c r="L987" s="51"/>
      <c r="M987" s="57"/>
      <c r="N987" s="57"/>
      <c r="O987" s="58"/>
    </row>
    <row r="988" spans="1:15" s="54" customFormat="1" thickTop="1" thickBot="1" x14ac:dyDescent="0.3">
      <c r="A988" s="64"/>
      <c r="B988" s="58"/>
      <c r="C988" s="51"/>
      <c r="D988" s="52"/>
      <c r="E988" s="51"/>
      <c r="F988" s="53"/>
      <c r="I988" s="51"/>
      <c r="J988" s="55"/>
      <c r="K988" s="56"/>
      <c r="L988" s="51"/>
      <c r="M988" s="57"/>
      <c r="N988" s="57"/>
      <c r="O988" s="58"/>
    </row>
    <row r="989" spans="1:15" s="54" customFormat="1" thickTop="1" thickBot="1" x14ac:dyDescent="0.3">
      <c r="A989" s="64"/>
      <c r="B989" s="58"/>
      <c r="C989" s="51"/>
      <c r="D989" s="52"/>
      <c r="E989" s="51"/>
      <c r="F989" s="53"/>
      <c r="I989" s="51"/>
      <c r="J989" s="55"/>
      <c r="K989" s="56"/>
      <c r="L989" s="51"/>
      <c r="M989" s="57"/>
      <c r="N989" s="57"/>
      <c r="O989" s="58"/>
    </row>
    <row r="990" spans="1:15" s="54" customFormat="1" thickTop="1" thickBot="1" x14ac:dyDescent="0.3">
      <c r="A990" s="64"/>
      <c r="B990" s="58"/>
      <c r="C990" s="51"/>
      <c r="D990" s="52"/>
      <c r="E990" s="51"/>
      <c r="F990" s="53"/>
      <c r="I990" s="51"/>
      <c r="J990" s="55"/>
      <c r="K990" s="56"/>
      <c r="L990" s="51"/>
      <c r="M990" s="57"/>
      <c r="N990" s="57"/>
      <c r="O990" s="58"/>
    </row>
    <row r="991" spans="1:15" s="54" customFormat="1" thickTop="1" thickBot="1" x14ac:dyDescent="0.3">
      <c r="A991" s="64"/>
      <c r="B991" s="58"/>
      <c r="C991" s="51"/>
      <c r="D991" s="52"/>
      <c r="E991" s="51"/>
      <c r="F991" s="53"/>
      <c r="I991" s="51"/>
      <c r="J991" s="55"/>
      <c r="K991" s="56"/>
      <c r="L991" s="51"/>
      <c r="M991" s="57"/>
      <c r="N991" s="57"/>
      <c r="O991" s="58"/>
    </row>
    <row r="992" spans="1:15" s="54" customFormat="1" thickTop="1" thickBot="1" x14ac:dyDescent="0.3">
      <c r="A992" s="64"/>
      <c r="B992" s="58"/>
      <c r="C992" s="51"/>
      <c r="D992" s="52"/>
      <c r="E992" s="51"/>
      <c r="F992" s="53"/>
      <c r="I992" s="51"/>
      <c r="J992" s="55"/>
      <c r="K992" s="56"/>
      <c r="L992" s="51"/>
      <c r="M992" s="57"/>
      <c r="N992" s="57"/>
      <c r="O992" s="58"/>
    </row>
    <row r="993" spans="1:15" s="54" customFormat="1" thickTop="1" thickBot="1" x14ac:dyDescent="0.3">
      <c r="A993" s="64"/>
      <c r="B993" s="58"/>
      <c r="C993" s="51"/>
      <c r="D993" s="52"/>
      <c r="E993" s="51"/>
      <c r="F993" s="53"/>
      <c r="I993" s="51"/>
      <c r="J993" s="55"/>
      <c r="K993" s="56"/>
      <c r="L993" s="51"/>
      <c r="M993" s="57"/>
      <c r="N993" s="57"/>
      <c r="O993" s="58"/>
    </row>
    <row r="994" spans="1:15" s="54" customFormat="1" thickTop="1" thickBot="1" x14ac:dyDescent="0.3">
      <c r="A994" s="64"/>
      <c r="B994" s="58"/>
      <c r="C994" s="51"/>
      <c r="D994" s="52"/>
      <c r="E994" s="51"/>
      <c r="F994" s="53"/>
      <c r="I994" s="51"/>
      <c r="J994" s="55"/>
      <c r="K994" s="56"/>
      <c r="L994" s="51"/>
      <c r="M994" s="57"/>
      <c r="N994" s="57"/>
      <c r="O994" s="58"/>
    </row>
    <row r="995" spans="1:15" s="54" customFormat="1" thickTop="1" thickBot="1" x14ac:dyDescent="0.3">
      <c r="A995" s="64"/>
      <c r="B995" s="58"/>
      <c r="C995" s="51"/>
      <c r="D995" s="52"/>
      <c r="E995" s="51"/>
      <c r="F995" s="53"/>
      <c r="I995" s="51"/>
      <c r="J995" s="55"/>
      <c r="K995" s="56"/>
      <c r="L995" s="51"/>
      <c r="M995" s="57"/>
      <c r="N995" s="57"/>
      <c r="O995" s="58"/>
    </row>
    <row r="996" spans="1:15" s="54" customFormat="1" thickTop="1" thickBot="1" x14ac:dyDescent="0.3">
      <c r="A996" s="64"/>
      <c r="B996" s="58"/>
      <c r="C996" s="51"/>
      <c r="D996" s="52"/>
      <c r="E996" s="51"/>
      <c r="F996" s="53"/>
      <c r="I996" s="51"/>
      <c r="J996" s="55"/>
      <c r="K996" s="56"/>
      <c r="L996" s="51"/>
      <c r="M996" s="57"/>
      <c r="N996" s="57"/>
      <c r="O996" s="58"/>
    </row>
    <row r="997" spans="1:15" s="54" customFormat="1" thickTop="1" thickBot="1" x14ac:dyDescent="0.3">
      <c r="A997" s="64"/>
      <c r="B997" s="58"/>
      <c r="C997" s="51"/>
      <c r="D997" s="52"/>
      <c r="E997" s="51"/>
      <c r="F997" s="53"/>
      <c r="I997" s="51"/>
      <c r="J997" s="55"/>
      <c r="K997" s="56"/>
      <c r="L997" s="51"/>
      <c r="M997" s="57"/>
      <c r="N997" s="57"/>
      <c r="O997" s="58"/>
    </row>
    <row r="998" spans="1:15" s="54" customFormat="1" thickTop="1" thickBot="1" x14ac:dyDescent="0.3">
      <c r="A998" s="64"/>
      <c r="B998" s="58"/>
      <c r="C998" s="51"/>
      <c r="D998" s="52"/>
      <c r="E998" s="51"/>
      <c r="F998" s="53"/>
      <c r="I998" s="51"/>
      <c r="J998" s="55"/>
      <c r="K998" s="56"/>
      <c r="L998" s="51"/>
      <c r="M998" s="57"/>
      <c r="N998" s="57"/>
      <c r="O998" s="58"/>
    </row>
    <row r="999" spans="1:15" s="54" customFormat="1" thickTop="1" thickBot="1" x14ac:dyDescent="0.3">
      <c r="A999" s="64"/>
      <c r="B999" s="58"/>
      <c r="C999" s="51"/>
      <c r="D999" s="52"/>
      <c r="E999" s="51"/>
      <c r="F999" s="53"/>
      <c r="I999" s="51"/>
      <c r="J999" s="55"/>
      <c r="K999" s="56"/>
      <c r="L999" s="51"/>
      <c r="M999" s="57"/>
      <c r="N999" s="57"/>
      <c r="O999" s="58"/>
    </row>
    <row r="1000" spans="1:15" s="54" customFormat="1" thickTop="1" thickBot="1" x14ac:dyDescent="0.3">
      <c r="A1000" s="64"/>
      <c r="B1000" s="58"/>
      <c r="C1000" s="51"/>
      <c r="D1000" s="52"/>
      <c r="E1000" s="51"/>
      <c r="F1000" s="53"/>
      <c r="I1000" s="51"/>
      <c r="J1000" s="55"/>
      <c r="K1000" s="56"/>
      <c r="L1000" s="51"/>
      <c r="M1000" s="57"/>
      <c r="N1000" s="57"/>
      <c r="O1000" s="58"/>
    </row>
    <row r="1001" spans="1:15" s="54" customFormat="1" thickTop="1" thickBot="1" x14ac:dyDescent="0.3">
      <c r="A1001" s="64"/>
      <c r="B1001" s="58"/>
      <c r="C1001" s="51"/>
      <c r="D1001" s="52"/>
      <c r="E1001" s="51"/>
      <c r="F1001" s="53"/>
      <c r="I1001" s="51"/>
      <c r="J1001" s="55"/>
      <c r="K1001" s="56"/>
      <c r="L1001" s="51"/>
      <c r="M1001" s="57"/>
      <c r="N1001" s="57"/>
      <c r="O1001" s="58"/>
    </row>
    <row r="1002" spans="1:15" s="54" customFormat="1" thickTop="1" thickBot="1" x14ac:dyDescent="0.3">
      <c r="A1002" s="64"/>
      <c r="B1002" s="58"/>
      <c r="C1002" s="51"/>
      <c r="D1002" s="52"/>
      <c r="E1002" s="51"/>
      <c r="F1002" s="53"/>
      <c r="I1002" s="51"/>
      <c r="J1002" s="55"/>
      <c r="K1002" s="56"/>
      <c r="L1002" s="51"/>
      <c r="M1002" s="57"/>
      <c r="N1002" s="57"/>
      <c r="O1002" s="58"/>
    </row>
    <row r="1003" spans="1:15" s="54" customFormat="1" thickTop="1" thickBot="1" x14ac:dyDescent="0.3">
      <c r="A1003" s="64"/>
      <c r="B1003" s="58"/>
      <c r="C1003" s="51"/>
      <c r="D1003" s="52"/>
      <c r="E1003" s="51"/>
      <c r="F1003" s="53"/>
      <c r="I1003" s="51"/>
      <c r="J1003" s="55"/>
      <c r="K1003" s="56"/>
      <c r="L1003" s="51"/>
      <c r="M1003" s="57"/>
      <c r="N1003" s="57"/>
      <c r="O1003" s="58"/>
    </row>
    <row r="1004" spans="1:15" s="54" customFormat="1" thickTop="1" thickBot="1" x14ac:dyDescent="0.3">
      <c r="A1004" s="64"/>
      <c r="B1004" s="58"/>
      <c r="C1004" s="51"/>
      <c r="D1004" s="52"/>
      <c r="E1004" s="51"/>
      <c r="F1004" s="53"/>
      <c r="I1004" s="51"/>
      <c r="J1004" s="55"/>
      <c r="K1004" s="56"/>
      <c r="L1004" s="51"/>
      <c r="M1004" s="57"/>
      <c r="N1004" s="57"/>
      <c r="O1004" s="58"/>
    </row>
    <row r="1005" spans="1:15" s="54" customFormat="1" thickTop="1" thickBot="1" x14ac:dyDescent="0.3">
      <c r="A1005" s="64"/>
      <c r="B1005" s="58"/>
      <c r="C1005" s="51"/>
      <c r="D1005" s="52"/>
      <c r="E1005" s="51"/>
      <c r="F1005" s="53"/>
      <c r="I1005" s="51"/>
      <c r="J1005" s="55"/>
      <c r="K1005" s="56"/>
      <c r="L1005" s="51"/>
      <c r="M1005" s="57"/>
      <c r="N1005" s="57"/>
      <c r="O1005" s="58"/>
    </row>
    <row r="1006" spans="1:15" s="54" customFormat="1" thickTop="1" thickBot="1" x14ac:dyDescent="0.3">
      <c r="A1006" s="64"/>
      <c r="B1006" s="58"/>
      <c r="C1006" s="51"/>
      <c r="D1006" s="52"/>
      <c r="E1006" s="51"/>
      <c r="F1006" s="53"/>
      <c r="I1006" s="51"/>
      <c r="J1006" s="55"/>
      <c r="K1006" s="56"/>
      <c r="L1006" s="51"/>
      <c r="M1006" s="57"/>
      <c r="N1006" s="57"/>
      <c r="O1006" s="58"/>
    </row>
    <row r="1007" spans="1:15" s="54" customFormat="1" thickTop="1" thickBot="1" x14ac:dyDescent="0.3">
      <c r="A1007" s="64"/>
      <c r="B1007" s="58"/>
      <c r="C1007" s="51"/>
      <c r="D1007" s="52"/>
      <c r="E1007" s="51"/>
      <c r="F1007" s="53"/>
      <c r="I1007" s="51"/>
      <c r="J1007" s="55"/>
      <c r="K1007" s="56"/>
      <c r="L1007" s="51"/>
      <c r="M1007" s="57"/>
      <c r="N1007" s="57"/>
      <c r="O1007" s="58"/>
    </row>
    <row r="1008" spans="1:15" s="54" customFormat="1" thickTop="1" thickBot="1" x14ac:dyDescent="0.3">
      <c r="A1008" s="64"/>
      <c r="B1008" s="58"/>
      <c r="C1008" s="51"/>
      <c r="D1008" s="52"/>
      <c r="E1008" s="51"/>
      <c r="F1008" s="53"/>
      <c r="I1008" s="51"/>
      <c r="J1008" s="55"/>
      <c r="K1008" s="56"/>
      <c r="L1008" s="51"/>
      <c r="M1008" s="57"/>
      <c r="N1008" s="57"/>
      <c r="O1008" s="58"/>
    </row>
    <row r="1009" spans="1:15" s="54" customFormat="1" thickTop="1" thickBot="1" x14ac:dyDescent="0.3">
      <c r="A1009" s="64"/>
      <c r="B1009" s="58"/>
      <c r="C1009" s="51"/>
      <c r="D1009" s="52"/>
      <c r="E1009" s="51"/>
      <c r="F1009" s="53"/>
      <c r="I1009" s="51"/>
      <c r="J1009" s="55"/>
      <c r="K1009" s="56"/>
      <c r="L1009" s="51"/>
      <c r="M1009" s="57"/>
      <c r="N1009" s="57"/>
      <c r="O1009" s="58"/>
    </row>
    <row r="1010" spans="1:15" s="54" customFormat="1" thickTop="1" thickBot="1" x14ac:dyDescent="0.3">
      <c r="A1010" s="64"/>
      <c r="B1010" s="58"/>
      <c r="C1010" s="51"/>
      <c r="D1010" s="52"/>
      <c r="E1010" s="51"/>
      <c r="F1010" s="53"/>
      <c r="I1010" s="51"/>
      <c r="J1010" s="55"/>
      <c r="K1010" s="56"/>
      <c r="L1010" s="51"/>
      <c r="M1010" s="57"/>
      <c r="N1010" s="57"/>
      <c r="O1010" s="58"/>
    </row>
    <row r="1011" spans="1:15" s="54" customFormat="1" thickTop="1" thickBot="1" x14ac:dyDescent="0.3">
      <c r="A1011" s="64"/>
      <c r="B1011" s="58"/>
      <c r="C1011" s="51"/>
      <c r="D1011" s="52"/>
      <c r="E1011" s="51"/>
      <c r="F1011" s="53"/>
      <c r="I1011" s="51"/>
      <c r="J1011" s="55"/>
      <c r="K1011" s="56"/>
      <c r="L1011" s="51"/>
      <c r="M1011" s="57"/>
      <c r="N1011" s="57"/>
      <c r="O1011" s="58"/>
    </row>
    <row r="1012" spans="1:15" s="54" customFormat="1" thickTop="1" thickBot="1" x14ac:dyDescent="0.3">
      <c r="A1012" s="64"/>
      <c r="B1012" s="58"/>
      <c r="C1012" s="51"/>
      <c r="D1012" s="52"/>
      <c r="E1012" s="51"/>
      <c r="F1012" s="53"/>
      <c r="I1012" s="51"/>
      <c r="J1012" s="55"/>
      <c r="K1012" s="56"/>
      <c r="L1012" s="51"/>
      <c r="M1012" s="57"/>
      <c r="N1012" s="57"/>
      <c r="O1012" s="58"/>
    </row>
    <row r="1013" spans="1:15" s="54" customFormat="1" thickTop="1" thickBot="1" x14ac:dyDescent="0.3">
      <c r="A1013" s="64"/>
      <c r="B1013" s="58"/>
      <c r="C1013" s="51"/>
      <c r="D1013" s="52"/>
      <c r="E1013" s="51"/>
      <c r="F1013" s="53"/>
      <c r="I1013" s="51"/>
      <c r="J1013" s="55"/>
      <c r="K1013" s="56"/>
      <c r="L1013" s="51"/>
      <c r="M1013" s="57"/>
      <c r="N1013" s="57"/>
      <c r="O1013" s="58"/>
    </row>
    <row r="1014" spans="1:15" s="54" customFormat="1" thickTop="1" thickBot="1" x14ac:dyDescent="0.3">
      <c r="A1014" s="64"/>
      <c r="B1014" s="58"/>
      <c r="C1014" s="51"/>
      <c r="D1014" s="52"/>
      <c r="E1014" s="51"/>
      <c r="F1014" s="53"/>
      <c r="I1014" s="51"/>
      <c r="J1014" s="55"/>
      <c r="K1014" s="56"/>
      <c r="L1014" s="51"/>
      <c r="M1014" s="57"/>
      <c r="N1014" s="57"/>
      <c r="O1014" s="58"/>
    </row>
    <row r="1015" spans="1:15" s="54" customFormat="1" thickTop="1" thickBot="1" x14ac:dyDescent="0.3">
      <c r="A1015" s="64"/>
      <c r="B1015" s="58"/>
      <c r="C1015" s="51"/>
      <c r="D1015" s="52"/>
      <c r="E1015" s="51"/>
      <c r="F1015" s="53"/>
      <c r="I1015" s="51"/>
      <c r="J1015" s="55"/>
      <c r="K1015" s="56"/>
      <c r="L1015" s="51"/>
      <c r="M1015" s="57"/>
      <c r="N1015" s="57"/>
      <c r="O1015" s="58"/>
    </row>
    <row r="1016" spans="1:15" s="54" customFormat="1" thickTop="1" thickBot="1" x14ac:dyDescent="0.3">
      <c r="A1016" s="64"/>
      <c r="B1016" s="58"/>
      <c r="C1016" s="51"/>
      <c r="D1016" s="52"/>
      <c r="E1016" s="51"/>
      <c r="F1016" s="53"/>
      <c r="I1016" s="51"/>
      <c r="J1016" s="55"/>
      <c r="K1016" s="56"/>
      <c r="L1016" s="51"/>
      <c r="M1016" s="57"/>
      <c r="N1016" s="57"/>
      <c r="O1016" s="58"/>
    </row>
    <row r="1017" spans="1:15" s="54" customFormat="1" thickTop="1" thickBot="1" x14ac:dyDescent="0.3">
      <c r="A1017" s="64"/>
      <c r="B1017" s="58"/>
      <c r="C1017" s="51"/>
      <c r="D1017" s="52"/>
      <c r="E1017" s="51"/>
      <c r="F1017" s="53"/>
      <c r="I1017" s="51"/>
      <c r="J1017" s="55"/>
      <c r="K1017" s="56"/>
      <c r="L1017" s="51"/>
      <c r="M1017" s="57"/>
      <c r="N1017" s="57"/>
      <c r="O1017" s="58"/>
    </row>
    <row r="1018" spans="1:15" s="54" customFormat="1" thickTop="1" thickBot="1" x14ac:dyDescent="0.3">
      <c r="A1018" s="64"/>
      <c r="B1018" s="58"/>
      <c r="C1018" s="51"/>
      <c r="D1018" s="52"/>
      <c r="E1018" s="51"/>
      <c r="F1018" s="53"/>
      <c r="I1018" s="51"/>
      <c r="J1018" s="55"/>
      <c r="K1018" s="56"/>
      <c r="L1018" s="51"/>
      <c r="M1018" s="57"/>
      <c r="N1018" s="57"/>
      <c r="O1018" s="58"/>
    </row>
    <row r="1019" spans="1:15" s="54" customFormat="1" thickTop="1" thickBot="1" x14ac:dyDescent="0.3">
      <c r="A1019" s="64"/>
      <c r="B1019" s="58"/>
      <c r="C1019" s="51"/>
      <c r="D1019" s="52"/>
      <c r="E1019" s="51"/>
      <c r="F1019" s="53"/>
      <c r="I1019" s="51"/>
      <c r="J1019" s="55"/>
      <c r="K1019" s="56"/>
      <c r="L1019" s="51"/>
      <c r="M1019" s="57"/>
      <c r="N1019" s="57"/>
      <c r="O1019" s="58"/>
    </row>
    <row r="1020" spans="1:15" s="54" customFormat="1" thickTop="1" thickBot="1" x14ac:dyDescent="0.3">
      <c r="A1020" s="64"/>
      <c r="B1020" s="58"/>
      <c r="C1020" s="51"/>
      <c r="D1020" s="52"/>
      <c r="E1020" s="51"/>
      <c r="F1020" s="53"/>
      <c r="I1020" s="51"/>
      <c r="J1020" s="55"/>
      <c r="K1020" s="56"/>
      <c r="L1020" s="51"/>
      <c r="M1020" s="57"/>
      <c r="N1020" s="57"/>
      <c r="O1020" s="58"/>
    </row>
    <row r="1021" spans="1:15" s="54" customFormat="1" thickTop="1" thickBot="1" x14ac:dyDescent="0.3">
      <c r="A1021" s="64"/>
      <c r="B1021" s="58"/>
      <c r="C1021" s="51"/>
      <c r="D1021" s="52"/>
      <c r="E1021" s="51"/>
      <c r="F1021" s="53"/>
      <c r="I1021" s="51"/>
      <c r="J1021" s="55"/>
      <c r="K1021" s="56"/>
      <c r="L1021" s="51"/>
      <c r="M1021" s="57"/>
      <c r="N1021" s="57"/>
      <c r="O1021" s="58"/>
    </row>
    <row r="1022" spans="1:15" s="54" customFormat="1" thickTop="1" thickBot="1" x14ac:dyDescent="0.3">
      <c r="A1022" s="64"/>
      <c r="B1022" s="58"/>
      <c r="C1022" s="51"/>
      <c r="D1022" s="52"/>
      <c r="E1022" s="51"/>
      <c r="F1022" s="53"/>
      <c r="I1022" s="51"/>
      <c r="J1022" s="55"/>
      <c r="K1022" s="56"/>
      <c r="L1022" s="51"/>
      <c r="M1022" s="57"/>
      <c r="N1022" s="57"/>
      <c r="O1022" s="58"/>
    </row>
    <row r="1023" spans="1:15" s="54" customFormat="1" thickTop="1" thickBot="1" x14ac:dyDescent="0.3">
      <c r="A1023" s="64"/>
      <c r="B1023" s="58"/>
      <c r="C1023" s="51"/>
      <c r="D1023" s="52"/>
      <c r="E1023" s="51"/>
      <c r="F1023" s="53"/>
      <c r="I1023" s="51"/>
      <c r="J1023" s="55"/>
      <c r="K1023" s="56"/>
      <c r="L1023" s="51"/>
      <c r="M1023" s="57"/>
      <c r="N1023" s="57"/>
      <c r="O1023" s="58"/>
    </row>
    <row r="1024" spans="1:15" s="54" customFormat="1" thickTop="1" thickBot="1" x14ac:dyDescent="0.3">
      <c r="A1024" s="64"/>
      <c r="B1024" s="58"/>
      <c r="C1024" s="51"/>
      <c r="D1024" s="52"/>
      <c r="E1024" s="51"/>
      <c r="F1024" s="53"/>
      <c r="I1024" s="51"/>
      <c r="J1024" s="55"/>
      <c r="K1024" s="56"/>
      <c r="L1024" s="51"/>
      <c r="M1024" s="57"/>
      <c r="N1024" s="57"/>
      <c r="O1024" s="58"/>
    </row>
    <row r="1025" spans="1:15" s="54" customFormat="1" thickTop="1" thickBot="1" x14ac:dyDescent="0.3">
      <c r="A1025" s="64"/>
      <c r="B1025" s="58"/>
      <c r="C1025" s="51"/>
      <c r="D1025" s="52"/>
      <c r="E1025" s="51"/>
      <c r="F1025" s="53"/>
      <c r="I1025" s="51"/>
      <c r="J1025" s="55"/>
      <c r="K1025" s="56"/>
      <c r="L1025" s="51"/>
      <c r="M1025" s="57"/>
      <c r="N1025" s="57"/>
      <c r="O1025" s="58"/>
    </row>
    <row r="1026" spans="1:15" s="54" customFormat="1" thickTop="1" thickBot="1" x14ac:dyDescent="0.3">
      <c r="A1026" s="64"/>
      <c r="B1026" s="58"/>
      <c r="C1026" s="51"/>
      <c r="D1026" s="52"/>
      <c r="E1026" s="51"/>
      <c r="F1026" s="53"/>
      <c r="I1026" s="51"/>
      <c r="J1026" s="55"/>
      <c r="K1026" s="56"/>
      <c r="L1026" s="51"/>
      <c r="M1026" s="57"/>
      <c r="N1026" s="57"/>
      <c r="O1026" s="58"/>
    </row>
    <row r="1027" spans="1:15" s="54" customFormat="1" thickTop="1" thickBot="1" x14ac:dyDescent="0.3">
      <c r="A1027" s="64"/>
      <c r="B1027" s="58"/>
      <c r="C1027" s="51"/>
      <c r="D1027" s="52"/>
      <c r="E1027" s="51"/>
      <c r="F1027" s="53"/>
      <c r="I1027" s="51"/>
      <c r="J1027" s="55"/>
      <c r="K1027" s="56"/>
      <c r="L1027" s="51"/>
      <c r="M1027" s="57"/>
      <c r="N1027" s="57"/>
      <c r="O1027" s="58"/>
    </row>
    <row r="1028" spans="1:15" s="54" customFormat="1" thickTop="1" thickBot="1" x14ac:dyDescent="0.3">
      <c r="A1028" s="64"/>
      <c r="B1028" s="58"/>
      <c r="C1028" s="51"/>
      <c r="D1028" s="52"/>
      <c r="E1028" s="51"/>
      <c r="F1028" s="53"/>
      <c r="I1028" s="51"/>
      <c r="J1028" s="55"/>
      <c r="K1028" s="56"/>
      <c r="L1028" s="51"/>
      <c r="M1028" s="57"/>
      <c r="N1028" s="57"/>
      <c r="O1028" s="58"/>
    </row>
    <row r="1029" spans="1:15" s="54" customFormat="1" thickTop="1" thickBot="1" x14ac:dyDescent="0.3">
      <c r="A1029" s="64"/>
      <c r="B1029" s="58"/>
      <c r="C1029" s="51"/>
      <c r="D1029" s="52"/>
      <c r="E1029" s="51"/>
      <c r="F1029" s="53"/>
      <c r="I1029" s="51"/>
      <c r="J1029" s="55"/>
      <c r="K1029" s="56"/>
      <c r="L1029" s="51"/>
      <c r="M1029" s="57"/>
      <c r="N1029" s="57"/>
      <c r="O1029" s="58"/>
    </row>
    <row r="1030" spans="1:15" s="54" customFormat="1" thickTop="1" thickBot="1" x14ac:dyDescent="0.3">
      <c r="A1030" s="64"/>
      <c r="B1030" s="58"/>
      <c r="C1030" s="51"/>
      <c r="D1030" s="52"/>
      <c r="E1030" s="51"/>
      <c r="F1030" s="53"/>
      <c r="I1030" s="51"/>
      <c r="J1030" s="55"/>
      <c r="K1030" s="56"/>
      <c r="L1030" s="51"/>
      <c r="M1030" s="57"/>
      <c r="N1030" s="57"/>
      <c r="O1030" s="58"/>
    </row>
    <row r="1031" spans="1:15" s="54" customFormat="1" thickTop="1" thickBot="1" x14ac:dyDescent="0.3">
      <c r="A1031" s="64"/>
      <c r="B1031" s="58"/>
      <c r="C1031" s="51"/>
      <c r="D1031" s="52"/>
      <c r="E1031" s="51"/>
      <c r="F1031" s="53"/>
      <c r="I1031" s="51"/>
      <c r="J1031" s="55"/>
      <c r="K1031" s="56"/>
      <c r="L1031" s="51"/>
      <c r="M1031" s="57"/>
      <c r="N1031" s="57"/>
      <c r="O1031" s="58"/>
    </row>
    <row r="1032" spans="1:15" s="54" customFormat="1" thickTop="1" thickBot="1" x14ac:dyDescent="0.3">
      <c r="A1032" s="64"/>
      <c r="B1032" s="58"/>
      <c r="C1032" s="51"/>
      <c r="D1032" s="52"/>
      <c r="E1032" s="51"/>
      <c r="F1032" s="53"/>
      <c r="I1032" s="51"/>
      <c r="J1032" s="55"/>
      <c r="K1032" s="56"/>
      <c r="L1032" s="51"/>
      <c r="M1032" s="57"/>
      <c r="N1032" s="57"/>
      <c r="O1032" s="58"/>
    </row>
    <row r="1033" spans="1:15" s="54" customFormat="1" thickTop="1" thickBot="1" x14ac:dyDescent="0.3">
      <c r="A1033" s="64"/>
      <c r="B1033" s="58"/>
      <c r="C1033" s="51"/>
      <c r="D1033" s="52"/>
      <c r="E1033" s="51"/>
      <c r="F1033" s="53"/>
      <c r="I1033" s="51"/>
      <c r="J1033" s="55"/>
      <c r="K1033" s="56"/>
      <c r="L1033" s="51"/>
      <c r="M1033" s="57"/>
      <c r="N1033" s="57"/>
      <c r="O1033" s="58"/>
    </row>
    <row r="1034" spans="1:15" s="54" customFormat="1" thickTop="1" thickBot="1" x14ac:dyDescent="0.3">
      <c r="A1034" s="64"/>
      <c r="B1034" s="58"/>
      <c r="C1034" s="51"/>
      <c r="D1034" s="52"/>
      <c r="E1034" s="51"/>
      <c r="F1034" s="53"/>
      <c r="I1034" s="51"/>
      <c r="J1034" s="55"/>
      <c r="K1034" s="56"/>
      <c r="L1034" s="51"/>
      <c r="M1034" s="57"/>
      <c r="N1034" s="57"/>
      <c r="O1034" s="58"/>
    </row>
    <row r="1035" spans="1:15" s="54" customFormat="1" thickTop="1" thickBot="1" x14ac:dyDescent="0.3">
      <c r="A1035" s="64"/>
      <c r="B1035" s="58"/>
      <c r="C1035" s="51"/>
      <c r="D1035" s="52"/>
      <c r="E1035" s="51"/>
      <c r="F1035" s="53"/>
      <c r="I1035" s="51"/>
      <c r="J1035" s="55"/>
      <c r="K1035" s="56"/>
      <c r="L1035" s="51"/>
      <c r="M1035" s="57"/>
      <c r="N1035" s="57"/>
      <c r="O1035" s="58"/>
    </row>
    <row r="1036" spans="1:15" s="54" customFormat="1" thickTop="1" thickBot="1" x14ac:dyDescent="0.3">
      <c r="A1036" s="64"/>
      <c r="B1036" s="58"/>
      <c r="C1036" s="51"/>
      <c r="D1036" s="52"/>
      <c r="E1036" s="51"/>
      <c r="F1036" s="53"/>
      <c r="I1036" s="51"/>
      <c r="J1036" s="55"/>
      <c r="K1036" s="56"/>
      <c r="L1036" s="51"/>
      <c r="M1036" s="57"/>
      <c r="N1036" s="57"/>
      <c r="O1036" s="58"/>
    </row>
    <row r="1037" spans="1:15" s="54" customFormat="1" thickTop="1" thickBot="1" x14ac:dyDescent="0.3">
      <c r="A1037" s="64"/>
      <c r="B1037" s="58"/>
      <c r="C1037" s="51"/>
      <c r="D1037" s="52"/>
      <c r="E1037" s="51"/>
      <c r="F1037" s="53"/>
      <c r="I1037" s="51"/>
      <c r="J1037" s="55"/>
      <c r="K1037" s="56"/>
      <c r="L1037" s="51"/>
      <c r="M1037" s="57"/>
      <c r="N1037" s="57"/>
      <c r="O1037" s="58"/>
    </row>
    <row r="1038" spans="1:15" s="54" customFormat="1" thickTop="1" thickBot="1" x14ac:dyDescent="0.3">
      <c r="A1038" s="64"/>
      <c r="B1038" s="58"/>
      <c r="C1038" s="51"/>
      <c r="D1038" s="52"/>
      <c r="E1038" s="51"/>
      <c r="F1038" s="53"/>
      <c r="I1038" s="51"/>
      <c r="J1038" s="55"/>
      <c r="K1038" s="56"/>
      <c r="L1038" s="51"/>
      <c r="M1038" s="57"/>
      <c r="N1038" s="57"/>
      <c r="O1038" s="58"/>
    </row>
    <row r="1039" spans="1:15" s="54" customFormat="1" thickTop="1" thickBot="1" x14ac:dyDescent="0.3">
      <c r="A1039" s="64"/>
      <c r="B1039" s="58"/>
      <c r="C1039" s="51"/>
      <c r="D1039" s="52"/>
      <c r="E1039" s="51"/>
      <c r="F1039" s="53"/>
      <c r="I1039" s="51"/>
      <c r="J1039" s="55"/>
      <c r="K1039" s="56"/>
      <c r="L1039" s="51"/>
      <c r="M1039" s="57"/>
      <c r="N1039" s="57"/>
      <c r="O1039" s="58"/>
    </row>
    <row r="1040" spans="1:15" s="54" customFormat="1" thickTop="1" thickBot="1" x14ac:dyDescent="0.3">
      <c r="A1040" s="64"/>
      <c r="B1040" s="58"/>
      <c r="C1040" s="51"/>
      <c r="D1040" s="52"/>
      <c r="E1040" s="51"/>
      <c r="F1040" s="53"/>
      <c r="I1040" s="51"/>
      <c r="J1040" s="55"/>
      <c r="K1040" s="56"/>
      <c r="L1040" s="51"/>
      <c r="M1040" s="57"/>
      <c r="N1040" s="57"/>
      <c r="O1040" s="58"/>
    </row>
    <row r="1041" spans="1:15" s="54" customFormat="1" thickTop="1" thickBot="1" x14ac:dyDescent="0.3">
      <c r="A1041" s="64"/>
      <c r="B1041" s="58"/>
      <c r="C1041" s="51"/>
      <c r="D1041" s="52"/>
      <c r="E1041" s="51"/>
      <c r="F1041" s="53"/>
      <c r="I1041" s="51"/>
      <c r="J1041" s="55"/>
      <c r="K1041" s="56"/>
      <c r="L1041" s="51"/>
      <c r="M1041" s="57"/>
      <c r="N1041" s="57"/>
      <c r="O1041" s="58"/>
    </row>
    <row r="1042" spans="1:15" s="54" customFormat="1" thickTop="1" thickBot="1" x14ac:dyDescent="0.3">
      <c r="A1042" s="64"/>
      <c r="B1042" s="58"/>
      <c r="C1042" s="51"/>
      <c r="D1042" s="52"/>
      <c r="E1042" s="51"/>
      <c r="F1042" s="53"/>
      <c r="I1042" s="51"/>
      <c r="J1042" s="55"/>
      <c r="K1042" s="56"/>
      <c r="L1042" s="51"/>
      <c r="M1042" s="57"/>
      <c r="N1042" s="57"/>
      <c r="O1042" s="58"/>
    </row>
    <row r="1043" spans="1:15" s="54" customFormat="1" thickTop="1" thickBot="1" x14ac:dyDescent="0.3">
      <c r="A1043" s="64"/>
      <c r="B1043" s="58"/>
      <c r="C1043" s="51"/>
      <c r="D1043" s="52"/>
      <c r="E1043" s="51"/>
      <c r="F1043" s="53"/>
      <c r="I1043" s="51"/>
      <c r="J1043" s="55"/>
      <c r="K1043" s="56"/>
      <c r="L1043" s="51"/>
      <c r="M1043" s="57"/>
      <c r="N1043" s="57"/>
      <c r="O1043" s="58"/>
    </row>
    <row r="1044" spans="1:15" s="54" customFormat="1" thickTop="1" thickBot="1" x14ac:dyDescent="0.3">
      <c r="A1044" s="64"/>
      <c r="B1044" s="58"/>
      <c r="C1044" s="51"/>
      <c r="D1044" s="52"/>
      <c r="E1044" s="51"/>
      <c r="F1044" s="53"/>
      <c r="I1044" s="51"/>
      <c r="J1044" s="55"/>
      <c r="K1044" s="56"/>
      <c r="L1044" s="51"/>
      <c r="M1044" s="57"/>
      <c r="N1044" s="57"/>
      <c r="O1044" s="58"/>
    </row>
    <row r="1045" spans="1:15" s="54" customFormat="1" thickTop="1" thickBot="1" x14ac:dyDescent="0.3">
      <c r="A1045" s="64"/>
      <c r="B1045" s="58"/>
      <c r="C1045" s="51"/>
      <c r="D1045" s="52"/>
      <c r="E1045" s="51"/>
      <c r="F1045" s="53"/>
      <c r="I1045" s="51"/>
      <c r="J1045" s="55"/>
      <c r="K1045" s="56"/>
      <c r="L1045" s="51"/>
      <c r="M1045" s="57"/>
      <c r="N1045" s="57"/>
      <c r="O1045" s="58"/>
    </row>
    <row r="1046" spans="1:15" s="54" customFormat="1" thickTop="1" thickBot="1" x14ac:dyDescent="0.3">
      <c r="A1046" s="64"/>
      <c r="B1046" s="58"/>
      <c r="C1046" s="51"/>
      <c r="D1046" s="52"/>
      <c r="E1046" s="51"/>
      <c r="F1046" s="53"/>
      <c r="I1046" s="51"/>
      <c r="J1046" s="55"/>
      <c r="K1046" s="56"/>
      <c r="L1046" s="51"/>
      <c r="M1046" s="57"/>
      <c r="N1046" s="57"/>
      <c r="O1046" s="58"/>
    </row>
    <row r="1047" spans="1:15" s="54" customFormat="1" thickTop="1" thickBot="1" x14ac:dyDescent="0.3">
      <c r="A1047" s="64"/>
      <c r="B1047" s="58"/>
      <c r="C1047" s="51"/>
      <c r="D1047" s="52"/>
      <c r="E1047" s="51"/>
      <c r="F1047" s="53"/>
      <c r="I1047" s="51"/>
      <c r="J1047" s="55"/>
      <c r="K1047" s="56"/>
      <c r="L1047" s="51"/>
      <c r="M1047" s="57"/>
      <c r="N1047" s="57"/>
      <c r="O1047" s="58"/>
    </row>
    <row r="1048" spans="1:15" s="54" customFormat="1" thickTop="1" thickBot="1" x14ac:dyDescent="0.3">
      <c r="A1048" s="64"/>
      <c r="B1048" s="58"/>
      <c r="C1048" s="51"/>
      <c r="D1048" s="52"/>
      <c r="E1048" s="51"/>
      <c r="F1048" s="53"/>
      <c r="I1048" s="51"/>
      <c r="J1048" s="55"/>
      <c r="K1048" s="56"/>
      <c r="L1048" s="51"/>
      <c r="M1048" s="57"/>
      <c r="N1048" s="57"/>
      <c r="O1048" s="58"/>
    </row>
    <row r="1049" spans="1:15" s="54" customFormat="1" thickTop="1" thickBot="1" x14ac:dyDescent="0.3">
      <c r="A1049" s="64"/>
      <c r="B1049" s="58"/>
      <c r="C1049" s="51"/>
      <c r="D1049" s="52"/>
      <c r="E1049" s="51"/>
      <c r="F1049" s="53"/>
      <c r="I1049" s="51"/>
      <c r="J1049" s="55"/>
      <c r="K1049" s="56"/>
      <c r="L1049" s="51"/>
      <c r="M1049" s="57"/>
      <c r="N1049" s="57"/>
      <c r="O1049" s="58"/>
    </row>
    <row r="1050" spans="1:15" s="54" customFormat="1" thickTop="1" thickBot="1" x14ac:dyDescent="0.3">
      <c r="A1050" s="64"/>
      <c r="B1050" s="58"/>
      <c r="C1050" s="51"/>
      <c r="D1050" s="52"/>
      <c r="E1050" s="51"/>
      <c r="F1050" s="53"/>
      <c r="I1050" s="51"/>
      <c r="J1050" s="55"/>
      <c r="K1050" s="56"/>
      <c r="L1050" s="51"/>
      <c r="M1050" s="57"/>
      <c r="N1050" s="57"/>
      <c r="O1050" s="58"/>
    </row>
    <row r="1051" spans="1:15" s="54" customFormat="1" thickTop="1" thickBot="1" x14ac:dyDescent="0.3">
      <c r="A1051" s="64"/>
      <c r="B1051" s="58"/>
      <c r="C1051" s="51"/>
      <c r="D1051" s="52"/>
      <c r="E1051" s="51"/>
      <c r="F1051" s="53"/>
      <c r="I1051" s="51"/>
      <c r="J1051" s="55"/>
      <c r="K1051" s="56"/>
      <c r="L1051" s="51"/>
      <c r="M1051" s="57"/>
      <c r="N1051" s="57"/>
      <c r="O1051" s="58"/>
    </row>
    <row r="1052" spans="1:15" s="54" customFormat="1" thickTop="1" thickBot="1" x14ac:dyDescent="0.3">
      <c r="A1052" s="64"/>
      <c r="B1052" s="58"/>
      <c r="C1052" s="51"/>
      <c r="D1052" s="52"/>
      <c r="E1052" s="51"/>
      <c r="F1052" s="53"/>
      <c r="I1052" s="51"/>
      <c r="J1052" s="55"/>
      <c r="K1052" s="56"/>
      <c r="L1052" s="51"/>
      <c r="M1052" s="57"/>
      <c r="N1052" s="57"/>
      <c r="O1052" s="58"/>
    </row>
    <row r="1053" spans="1:15" s="54" customFormat="1" thickTop="1" thickBot="1" x14ac:dyDescent="0.3">
      <c r="A1053" s="64"/>
      <c r="B1053" s="58"/>
      <c r="C1053" s="51"/>
      <c r="D1053" s="52"/>
      <c r="E1053" s="51"/>
      <c r="F1053" s="53"/>
      <c r="I1053" s="51"/>
      <c r="J1053" s="55"/>
      <c r="K1053" s="56"/>
      <c r="L1053" s="51"/>
      <c r="M1053" s="57"/>
      <c r="N1053" s="57"/>
      <c r="O1053" s="58"/>
    </row>
    <row r="1054" spans="1:15" s="54" customFormat="1" thickTop="1" thickBot="1" x14ac:dyDescent="0.3">
      <c r="A1054" s="64"/>
      <c r="B1054" s="58"/>
      <c r="C1054" s="51"/>
      <c r="D1054" s="52"/>
      <c r="E1054" s="51"/>
      <c r="F1054" s="53"/>
      <c r="I1054" s="51"/>
      <c r="J1054" s="55"/>
      <c r="K1054" s="56"/>
      <c r="L1054" s="51"/>
      <c r="M1054" s="57"/>
      <c r="N1054" s="57"/>
      <c r="O1054" s="58"/>
    </row>
    <row r="1055" spans="1:15" s="54" customFormat="1" thickTop="1" thickBot="1" x14ac:dyDescent="0.3">
      <c r="A1055" s="64"/>
      <c r="B1055" s="58"/>
      <c r="C1055" s="51"/>
      <c r="D1055" s="52"/>
      <c r="E1055" s="51"/>
      <c r="F1055" s="53"/>
      <c r="I1055" s="51"/>
      <c r="J1055" s="55"/>
      <c r="K1055" s="56"/>
      <c r="L1055" s="51"/>
      <c r="M1055" s="57"/>
      <c r="N1055" s="57"/>
      <c r="O1055" s="58"/>
    </row>
    <row r="1056" spans="1:15" s="54" customFormat="1" thickTop="1" thickBot="1" x14ac:dyDescent="0.3">
      <c r="A1056" s="64"/>
      <c r="B1056" s="58"/>
      <c r="C1056" s="51"/>
      <c r="D1056" s="52"/>
      <c r="E1056" s="51"/>
      <c r="F1056" s="53"/>
      <c r="I1056" s="51"/>
      <c r="J1056" s="55"/>
      <c r="K1056" s="56"/>
      <c r="L1056" s="51"/>
      <c r="M1056" s="57"/>
      <c r="N1056" s="57"/>
      <c r="O1056" s="58"/>
    </row>
    <row r="1057" spans="1:15" s="54" customFormat="1" thickTop="1" thickBot="1" x14ac:dyDescent="0.3">
      <c r="A1057" s="64"/>
      <c r="B1057" s="58"/>
      <c r="C1057" s="51"/>
      <c r="D1057" s="52"/>
      <c r="E1057" s="51"/>
      <c r="F1057" s="53"/>
      <c r="I1057" s="51"/>
      <c r="J1057" s="55"/>
      <c r="K1057" s="56"/>
      <c r="L1057" s="51"/>
      <c r="M1057" s="57"/>
      <c r="N1057" s="57"/>
      <c r="O1057" s="58"/>
    </row>
    <row r="1058" spans="1:15" s="54" customFormat="1" thickTop="1" thickBot="1" x14ac:dyDescent="0.3">
      <c r="A1058" s="64"/>
      <c r="B1058" s="58"/>
      <c r="C1058" s="51"/>
      <c r="D1058" s="52"/>
      <c r="E1058" s="51"/>
      <c r="F1058" s="53"/>
      <c r="I1058" s="51"/>
      <c r="J1058" s="55"/>
      <c r="K1058" s="56"/>
      <c r="L1058" s="51"/>
      <c r="M1058" s="57"/>
      <c r="N1058" s="57"/>
      <c r="O1058" s="58"/>
    </row>
    <row r="1059" spans="1:15" s="54" customFormat="1" thickTop="1" thickBot="1" x14ac:dyDescent="0.3">
      <c r="A1059" s="64"/>
      <c r="B1059" s="58"/>
      <c r="C1059" s="51"/>
      <c r="D1059" s="52"/>
      <c r="E1059" s="51"/>
      <c r="F1059" s="53"/>
      <c r="I1059" s="51"/>
      <c r="J1059" s="55"/>
      <c r="K1059" s="56"/>
      <c r="L1059" s="51"/>
      <c r="M1059" s="57"/>
      <c r="N1059" s="57"/>
      <c r="O1059" s="58"/>
    </row>
    <row r="1060" spans="1:15" s="54" customFormat="1" thickTop="1" thickBot="1" x14ac:dyDescent="0.3">
      <c r="A1060" s="64"/>
      <c r="B1060" s="58"/>
      <c r="C1060" s="51"/>
      <c r="D1060" s="52"/>
      <c r="E1060" s="51"/>
      <c r="F1060" s="53"/>
      <c r="I1060" s="51"/>
      <c r="J1060" s="55"/>
      <c r="K1060" s="56"/>
      <c r="L1060" s="51"/>
      <c r="M1060" s="57"/>
      <c r="N1060" s="57"/>
      <c r="O1060" s="58"/>
    </row>
    <row r="1061" spans="1:15" s="54" customFormat="1" thickTop="1" thickBot="1" x14ac:dyDescent="0.3">
      <c r="A1061" s="64"/>
      <c r="B1061" s="58"/>
      <c r="C1061" s="51"/>
      <c r="D1061" s="52"/>
      <c r="E1061" s="51"/>
      <c r="F1061" s="53"/>
      <c r="I1061" s="51"/>
      <c r="J1061" s="55"/>
      <c r="K1061" s="56"/>
      <c r="L1061" s="51"/>
      <c r="M1061" s="57"/>
      <c r="N1061" s="57"/>
      <c r="O1061" s="58"/>
    </row>
    <row r="1062" spans="1:15" s="54" customFormat="1" thickTop="1" thickBot="1" x14ac:dyDescent="0.3">
      <c r="A1062" s="64"/>
      <c r="B1062" s="58"/>
      <c r="C1062" s="51"/>
      <c r="D1062" s="52"/>
      <c r="E1062" s="51"/>
      <c r="F1062" s="53"/>
      <c r="I1062" s="51"/>
      <c r="J1062" s="55"/>
      <c r="K1062" s="56"/>
      <c r="L1062" s="51"/>
      <c r="M1062" s="57"/>
      <c r="N1062" s="57"/>
      <c r="O1062" s="58"/>
    </row>
    <row r="1063" spans="1:15" s="54" customFormat="1" thickTop="1" thickBot="1" x14ac:dyDescent="0.3">
      <c r="A1063" s="64"/>
      <c r="B1063" s="58"/>
      <c r="C1063" s="51"/>
      <c r="D1063" s="52"/>
      <c r="E1063" s="51"/>
      <c r="F1063" s="53"/>
      <c r="I1063" s="51"/>
      <c r="J1063" s="55"/>
      <c r="K1063" s="56"/>
      <c r="L1063" s="51"/>
      <c r="M1063" s="57"/>
      <c r="N1063" s="57"/>
      <c r="O1063" s="58"/>
    </row>
    <row r="1064" spans="1:15" s="54" customFormat="1" thickTop="1" thickBot="1" x14ac:dyDescent="0.3">
      <c r="A1064" s="64"/>
      <c r="B1064" s="58"/>
      <c r="C1064" s="51"/>
      <c r="D1064" s="52"/>
      <c r="E1064" s="51"/>
      <c r="F1064" s="53"/>
      <c r="I1064" s="51"/>
      <c r="J1064" s="55"/>
      <c r="K1064" s="56"/>
      <c r="L1064" s="51"/>
      <c r="M1064" s="57"/>
      <c r="N1064" s="57"/>
      <c r="O1064" s="58"/>
    </row>
    <row r="1065" spans="1:15" s="54" customFormat="1" thickTop="1" thickBot="1" x14ac:dyDescent="0.3">
      <c r="A1065" s="64"/>
      <c r="B1065" s="58"/>
      <c r="C1065" s="51"/>
      <c r="D1065" s="52"/>
      <c r="E1065" s="51"/>
      <c r="F1065" s="53"/>
      <c r="I1065" s="51"/>
      <c r="J1065" s="55"/>
      <c r="K1065" s="56"/>
      <c r="L1065" s="51"/>
      <c r="M1065" s="57"/>
      <c r="N1065" s="57"/>
      <c r="O1065" s="58"/>
    </row>
    <row r="1066" spans="1:15" s="54" customFormat="1" thickTop="1" thickBot="1" x14ac:dyDescent="0.3">
      <c r="A1066" s="64"/>
      <c r="B1066" s="58"/>
      <c r="C1066" s="51"/>
      <c r="D1066" s="52"/>
      <c r="E1066" s="51"/>
      <c r="F1066" s="53"/>
      <c r="I1066" s="51"/>
      <c r="J1066" s="55"/>
      <c r="K1066" s="56"/>
      <c r="L1066" s="51"/>
      <c r="M1066" s="57"/>
      <c r="N1066" s="57"/>
      <c r="O1066" s="58"/>
    </row>
    <row r="1067" spans="1:15" s="54" customFormat="1" thickTop="1" thickBot="1" x14ac:dyDescent="0.3">
      <c r="A1067" s="64"/>
      <c r="B1067" s="58"/>
      <c r="C1067" s="51"/>
      <c r="D1067" s="52"/>
      <c r="E1067" s="51"/>
      <c r="F1067" s="53"/>
      <c r="I1067" s="51"/>
      <c r="J1067" s="55"/>
      <c r="K1067" s="56"/>
      <c r="L1067" s="51"/>
      <c r="M1067" s="57"/>
      <c r="N1067" s="57"/>
      <c r="O1067" s="58"/>
    </row>
    <row r="1068" spans="1:15" s="54" customFormat="1" thickTop="1" thickBot="1" x14ac:dyDescent="0.3">
      <c r="A1068" s="64"/>
      <c r="B1068" s="58"/>
      <c r="C1068" s="51"/>
      <c r="D1068" s="52"/>
      <c r="E1068" s="51"/>
      <c r="F1068" s="53"/>
      <c r="I1068" s="51"/>
      <c r="J1068" s="55"/>
      <c r="K1068" s="56"/>
      <c r="L1068" s="51"/>
      <c r="M1068" s="57"/>
      <c r="N1068" s="57"/>
      <c r="O1068" s="58"/>
    </row>
    <row r="1069" spans="1:15" s="54" customFormat="1" thickTop="1" thickBot="1" x14ac:dyDescent="0.3">
      <c r="A1069" s="64"/>
      <c r="B1069" s="58"/>
      <c r="C1069" s="51"/>
      <c r="D1069" s="52"/>
      <c r="E1069" s="51"/>
      <c r="F1069" s="53"/>
      <c r="I1069" s="51"/>
      <c r="J1069" s="55"/>
      <c r="K1069" s="56"/>
      <c r="L1069" s="51"/>
      <c r="M1069" s="57"/>
      <c r="N1069" s="57"/>
      <c r="O1069" s="58"/>
    </row>
    <row r="1070" spans="1:15" s="54" customFormat="1" thickTop="1" thickBot="1" x14ac:dyDescent="0.3">
      <c r="A1070" s="64"/>
      <c r="B1070" s="58"/>
      <c r="C1070" s="51"/>
      <c r="D1070" s="52"/>
      <c r="E1070" s="51"/>
      <c r="F1070" s="53"/>
      <c r="I1070" s="51"/>
      <c r="J1070" s="55"/>
      <c r="K1070" s="56"/>
      <c r="L1070" s="51"/>
      <c r="M1070" s="57"/>
      <c r="N1070" s="57"/>
      <c r="O1070" s="58"/>
    </row>
    <row r="1071" spans="1:15" s="54" customFormat="1" thickTop="1" thickBot="1" x14ac:dyDescent="0.3">
      <c r="A1071" s="64"/>
      <c r="B1071" s="58"/>
      <c r="C1071" s="51"/>
      <c r="D1071" s="52"/>
      <c r="E1071" s="51"/>
      <c r="F1071" s="53"/>
      <c r="I1071" s="51"/>
      <c r="J1071" s="55"/>
      <c r="K1071" s="56"/>
      <c r="L1071" s="51"/>
      <c r="M1071" s="57"/>
      <c r="N1071" s="57"/>
      <c r="O1071" s="58"/>
    </row>
    <row r="1072" spans="1:15" s="54" customFormat="1" thickTop="1" thickBot="1" x14ac:dyDescent="0.3">
      <c r="A1072" s="64"/>
      <c r="B1072" s="58"/>
      <c r="C1072" s="51"/>
      <c r="D1072" s="52"/>
      <c r="E1072" s="51"/>
      <c r="F1072" s="53"/>
      <c r="I1072" s="51"/>
      <c r="J1072" s="55"/>
      <c r="K1072" s="56"/>
      <c r="L1072" s="51"/>
      <c r="M1072" s="57"/>
      <c r="N1072" s="57"/>
      <c r="O1072" s="58"/>
    </row>
    <row r="1073" spans="1:15" s="54" customFormat="1" thickTop="1" thickBot="1" x14ac:dyDescent="0.3">
      <c r="A1073" s="64"/>
      <c r="B1073" s="58"/>
      <c r="C1073" s="51"/>
      <c r="D1073" s="52"/>
      <c r="E1073" s="51"/>
      <c r="F1073" s="53"/>
      <c r="I1073" s="51"/>
      <c r="J1073" s="55"/>
      <c r="K1073" s="56"/>
      <c r="L1073" s="51"/>
      <c r="M1073" s="57"/>
      <c r="N1073" s="57"/>
      <c r="O1073" s="58"/>
    </row>
    <row r="1074" spans="1:15" s="54" customFormat="1" thickTop="1" thickBot="1" x14ac:dyDescent="0.3">
      <c r="A1074" s="64"/>
      <c r="B1074" s="58"/>
      <c r="C1074" s="51"/>
      <c r="D1074" s="52"/>
      <c r="E1074" s="51"/>
      <c r="F1074" s="53"/>
      <c r="I1074" s="51"/>
      <c r="J1074" s="55"/>
      <c r="K1074" s="56"/>
      <c r="L1074" s="51"/>
      <c r="M1074" s="57"/>
      <c r="N1074" s="57"/>
      <c r="O1074" s="58"/>
    </row>
    <row r="1075" spans="1:15" s="54" customFormat="1" thickTop="1" thickBot="1" x14ac:dyDescent="0.3">
      <c r="A1075" s="64"/>
      <c r="B1075" s="58"/>
      <c r="C1075" s="51"/>
      <c r="D1075" s="52"/>
      <c r="E1075" s="51"/>
      <c r="F1075" s="53"/>
      <c r="I1075" s="51"/>
      <c r="J1075" s="55"/>
      <c r="K1075" s="56"/>
      <c r="L1075" s="51"/>
      <c r="M1075" s="57"/>
      <c r="N1075" s="57"/>
      <c r="O1075" s="58"/>
    </row>
    <row r="1076" spans="1:15" s="54" customFormat="1" thickTop="1" thickBot="1" x14ac:dyDescent="0.3">
      <c r="A1076" s="64"/>
      <c r="B1076" s="58"/>
      <c r="C1076" s="51"/>
      <c r="D1076" s="52"/>
      <c r="E1076" s="51"/>
      <c r="F1076" s="53"/>
      <c r="I1076" s="51"/>
      <c r="J1076" s="55"/>
      <c r="K1076" s="56"/>
      <c r="L1076" s="51"/>
      <c r="M1076" s="57"/>
      <c r="N1076" s="57"/>
      <c r="O1076" s="58"/>
    </row>
    <row r="1077" spans="1:15" s="54" customFormat="1" thickTop="1" thickBot="1" x14ac:dyDescent="0.3">
      <c r="A1077" s="64"/>
      <c r="B1077" s="58"/>
      <c r="C1077" s="51"/>
      <c r="D1077" s="52"/>
      <c r="E1077" s="51"/>
      <c r="F1077" s="53"/>
      <c r="I1077" s="51"/>
      <c r="J1077" s="55"/>
      <c r="K1077" s="56"/>
      <c r="L1077" s="51"/>
      <c r="M1077" s="57"/>
      <c r="N1077" s="57"/>
      <c r="O1077" s="58"/>
    </row>
    <row r="1078" spans="1:15" s="54" customFormat="1" thickTop="1" thickBot="1" x14ac:dyDescent="0.3">
      <c r="A1078" s="64"/>
      <c r="B1078" s="58"/>
      <c r="C1078" s="51"/>
      <c r="D1078" s="52"/>
      <c r="E1078" s="51"/>
      <c r="F1078" s="53"/>
      <c r="I1078" s="51"/>
      <c r="J1078" s="55"/>
      <c r="K1078" s="56"/>
      <c r="L1078" s="51"/>
      <c r="M1078" s="57"/>
      <c r="N1078" s="57"/>
      <c r="O1078" s="58"/>
    </row>
    <row r="1079" spans="1:15" s="54" customFormat="1" thickTop="1" thickBot="1" x14ac:dyDescent="0.3">
      <c r="A1079" s="64"/>
      <c r="B1079" s="58"/>
      <c r="C1079" s="51"/>
      <c r="D1079" s="52"/>
      <c r="E1079" s="51"/>
      <c r="F1079" s="53"/>
      <c r="I1079" s="51"/>
      <c r="J1079" s="55"/>
      <c r="K1079" s="56"/>
      <c r="L1079" s="51"/>
      <c r="M1079" s="57"/>
      <c r="N1079" s="57"/>
      <c r="O1079" s="58"/>
    </row>
    <row r="1080" spans="1:15" s="54" customFormat="1" thickTop="1" thickBot="1" x14ac:dyDescent="0.3">
      <c r="A1080" s="64"/>
      <c r="B1080" s="58"/>
      <c r="C1080" s="51"/>
      <c r="D1080" s="52"/>
      <c r="E1080" s="51"/>
      <c r="F1080" s="53"/>
      <c r="I1080" s="51"/>
      <c r="J1080" s="55"/>
      <c r="K1080" s="56"/>
      <c r="L1080" s="51"/>
      <c r="M1080" s="57"/>
      <c r="N1080" s="57"/>
      <c r="O1080" s="58"/>
    </row>
    <row r="1081" spans="1:15" s="54" customFormat="1" thickTop="1" thickBot="1" x14ac:dyDescent="0.3">
      <c r="A1081" s="64"/>
      <c r="B1081" s="58"/>
      <c r="C1081" s="51"/>
      <c r="D1081" s="52"/>
      <c r="E1081" s="51"/>
      <c r="F1081" s="53"/>
      <c r="I1081" s="51"/>
      <c r="J1081" s="55"/>
      <c r="K1081" s="56"/>
      <c r="L1081" s="51"/>
      <c r="M1081" s="57"/>
      <c r="N1081" s="57"/>
      <c r="O1081" s="58"/>
    </row>
    <row r="1082" spans="1:15" s="54" customFormat="1" thickTop="1" thickBot="1" x14ac:dyDescent="0.3">
      <c r="A1082" s="64"/>
      <c r="B1082" s="58"/>
      <c r="C1082" s="51"/>
      <c r="D1082" s="52"/>
      <c r="E1082" s="51"/>
      <c r="F1082" s="53"/>
      <c r="I1082" s="51"/>
      <c r="J1082" s="55"/>
      <c r="K1082" s="56"/>
      <c r="L1082" s="51"/>
      <c r="M1082" s="57"/>
      <c r="N1082" s="57"/>
      <c r="O1082" s="58"/>
    </row>
    <row r="1083" spans="1:15" s="54" customFormat="1" thickTop="1" thickBot="1" x14ac:dyDescent="0.3">
      <c r="A1083" s="64"/>
      <c r="B1083" s="58"/>
      <c r="C1083" s="51"/>
      <c r="D1083" s="52"/>
      <c r="E1083" s="51"/>
      <c r="F1083" s="53"/>
      <c r="I1083" s="51"/>
      <c r="J1083" s="55"/>
      <c r="K1083" s="56"/>
      <c r="L1083" s="51"/>
      <c r="M1083" s="57"/>
      <c r="N1083" s="57"/>
      <c r="O1083" s="58"/>
    </row>
    <row r="1084" spans="1:15" s="54" customFormat="1" thickTop="1" thickBot="1" x14ac:dyDescent="0.3">
      <c r="A1084" s="64"/>
      <c r="B1084" s="58"/>
      <c r="C1084" s="51"/>
      <c r="D1084" s="52"/>
      <c r="E1084" s="51"/>
      <c r="F1084" s="53"/>
      <c r="I1084" s="51"/>
      <c r="J1084" s="55"/>
      <c r="K1084" s="56"/>
      <c r="L1084" s="51"/>
      <c r="M1084" s="57"/>
      <c r="N1084" s="57"/>
      <c r="O1084" s="58"/>
    </row>
    <row r="1085" spans="1:15" s="54" customFormat="1" thickTop="1" thickBot="1" x14ac:dyDescent="0.3">
      <c r="A1085" s="64"/>
      <c r="B1085" s="58"/>
      <c r="C1085" s="51"/>
      <c r="D1085" s="52"/>
      <c r="E1085" s="51"/>
      <c r="F1085" s="53"/>
      <c r="I1085" s="51"/>
      <c r="J1085" s="55"/>
      <c r="K1085" s="56"/>
      <c r="L1085" s="51"/>
      <c r="M1085" s="57"/>
      <c r="N1085" s="57"/>
      <c r="O1085" s="58"/>
    </row>
    <row r="1086" spans="1:15" s="54" customFormat="1" thickTop="1" thickBot="1" x14ac:dyDescent="0.3">
      <c r="A1086" s="64"/>
      <c r="B1086" s="58"/>
      <c r="C1086" s="51"/>
      <c r="D1086" s="52"/>
      <c r="E1086" s="51"/>
      <c r="F1086" s="53"/>
      <c r="I1086" s="51"/>
      <c r="J1086" s="55"/>
      <c r="K1086" s="56"/>
      <c r="L1086" s="51"/>
      <c r="M1086" s="57"/>
      <c r="N1086" s="57"/>
      <c r="O1086" s="58"/>
    </row>
    <row r="1087" spans="1:15" s="54" customFormat="1" thickTop="1" thickBot="1" x14ac:dyDescent="0.3">
      <c r="A1087" s="64"/>
      <c r="B1087" s="58"/>
      <c r="C1087" s="51"/>
      <c r="D1087" s="52"/>
      <c r="E1087" s="51"/>
      <c r="F1087" s="53"/>
      <c r="I1087" s="51"/>
      <c r="J1087" s="55"/>
      <c r="K1087" s="56"/>
      <c r="L1087" s="51"/>
      <c r="M1087" s="57"/>
      <c r="N1087" s="57"/>
      <c r="O1087" s="58"/>
    </row>
    <row r="1088" spans="1:15" s="54" customFormat="1" thickTop="1" thickBot="1" x14ac:dyDescent="0.3">
      <c r="A1088" s="64"/>
      <c r="B1088" s="58"/>
      <c r="C1088" s="51"/>
      <c r="D1088" s="52"/>
      <c r="E1088" s="51"/>
      <c r="F1088" s="53"/>
      <c r="I1088" s="51"/>
      <c r="J1088" s="55"/>
      <c r="K1088" s="56"/>
      <c r="L1088" s="51"/>
      <c r="M1088" s="57"/>
      <c r="N1088" s="57"/>
      <c r="O1088" s="58"/>
    </row>
    <row r="1089" spans="1:15" s="54" customFormat="1" thickTop="1" thickBot="1" x14ac:dyDescent="0.3">
      <c r="A1089" s="64"/>
      <c r="B1089" s="58"/>
      <c r="C1089" s="51"/>
      <c r="D1089" s="52"/>
      <c r="E1089" s="51"/>
      <c r="F1089" s="53"/>
      <c r="I1089" s="51"/>
      <c r="J1089" s="55"/>
      <c r="K1089" s="56"/>
      <c r="L1089" s="51"/>
      <c r="M1089" s="57"/>
      <c r="N1089" s="57"/>
      <c r="O1089" s="58"/>
    </row>
    <row r="1090" spans="1:15" s="54" customFormat="1" thickTop="1" thickBot="1" x14ac:dyDescent="0.3">
      <c r="A1090" s="64"/>
      <c r="B1090" s="58"/>
      <c r="C1090" s="51"/>
      <c r="D1090" s="52"/>
      <c r="E1090" s="51"/>
      <c r="F1090" s="53"/>
      <c r="I1090" s="51"/>
      <c r="J1090" s="55"/>
      <c r="K1090" s="56"/>
      <c r="L1090" s="51"/>
      <c r="M1090" s="57"/>
      <c r="N1090" s="57"/>
      <c r="O1090" s="58"/>
    </row>
    <row r="1091" spans="1:15" s="54" customFormat="1" thickTop="1" thickBot="1" x14ac:dyDescent="0.3">
      <c r="A1091" s="64"/>
      <c r="B1091" s="58"/>
      <c r="C1091" s="51"/>
      <c r="D1091" s="52"/>
      <c r="E1091" s="51"/>
      <c r="F1091" s="53"/>
      <c r="I1091" s="51"/>
      <c r="J1091" s="55"/>
      <c r="K1091" s="56"/>
      <c r="L1091" s="51"/>
      <c r="M1091" s="57"/>
      <c r="N1091" s="57"/>
      <c r="O1091" s="58"/>
    </row>
    <row r="1092" spans="1:15" s="54" customFormat="1" thickTop="1" thickBot="1" x14ac:dyDescent="0.3">
      <c r="A1092" s="64"/>
      <c r="B1092" s="58"/>
      <c r="C1092" s="51"/>
      <c r="D1092" s="52"/>
      <c r="E1092" s="51"/>
      <c r="F1092" s="53"/>
      <c r="I1092" s="51"/>
      <c r="J1092" s="55"/>
      <c r="K1092" s="56"/>
      <c r="L1092" s="51"/>
      <c r="M1092" s="57"/>
      <c r="N1092" s="57"/>
      <c r="O1092" s="58"/>
    </row>
    <row r="1093" spans="1:15" s="54" customFormat="1" thickTop="1" thickBot="1" x14ac:dyDescent="0.3">
      <c r="A1093" s="64"/>
      <c r="B1093" s="58"/>
      <c r="C1093" s="51"/>
      <c r="D1093" s="52"/>
      <c r="E1093" s="51"/>
      <c r="F1093" s="53"/>
      <c r="I1093" s="51"/>
      <c r="J1093" s="55"/>
      <c r="K1093" s="56"/>
      <c r="L1093" s="51"/>
      <c r="M1093" s="57"/>
      <c r="N1093" s="57"/>
      <c r="O1093" s="58"/>
    </row>
    <row r="1094" spans="1:15" s="54" customFormat="1" thickTop="1" thickBot="1" x14ac:dyDescent="0.3">
      <c r="A1094" s="64"/>
      <c r="B1094" s="58"/>
      <c r="C1094" s="51"/>
      <c r="D1094" s="52"/>
      <c r="E1094" s="51"/>
      <c r="F1094" s="53"/>
      <c r="I1094" s="51"/>
      <c r="J1094" s="55"/>
      <c r="K1094" s="56"/>
      <c r="L1094" s="51"/>
      <c r="M1094" s="57"/>
      <c r="N1094" s="57"/>
      <c r="O1094" s="58"/>
    </row>
    <row r="1095" spans="1:15" s="54" customFormat="1" thickTop="1" thickBot="1" x14ac:dyDescent="0.3">
      <c r="A1095" s="64"/>
      <c r="B1095" s="58"/>
      <c r="C1095" s="51"/>
      <c r="D1095" s="52"/>
      <c r="E1095" s="51"/>
      <c r="F1095" s="53"/>
      <c r="I1095" s="51"/>
      <c r="J1095" s="55"/>
      <c r="K1095" s="56"/>
      <c r="L1095" s="51"/>
      <c r="M1095" s="57"/>
      <c r="N1095" s="57"/>
      <c r="O1095" s="58"/>
    </row>
    <row r="1096" spans="1:15" s="54" customFormat="1" thickTop="1" thickBot="1" x14ac:dyDescent="0.3">
      <c r="A1096" s="64"/>
      <c r="B1096" s="58"/>
      <c r="C1096" s="51"/>
      <c r="D1096" s="52"/>
      <c r="E1096" s="51"/>
      <c r="F1096" s="53"/>
      <c r="I1096" s="51"/>
      <c r="J1096" s="55"/>
      <c r="K1096" s="56"/>
      <c r="L1096" s="51"/>
      <c r="M1096" s="57"/>
      <c r="N1096" s="57"/>
      <c r="O1096" s="58"/>
    </row>
    <row r="1097" spans="1:15" s="54" customFormat="1" thickTop="1" thickBot="1" x14ac:dyDescent="0.3">
      <c r="A1097" s="64"/>
      <c r="B1097" s="58"/>
      <c r="C1097" s="51"/>
      <c r="D1097" s="52"/>
      <c r="E1097" s="51"/>
      <c r="F1097" s="53"/>
      <c r="I1097" s="51"/>
      <c r="J1097" s="55"/>
      <c r="K1097" s="56"/>
      <c r="L1097" s="51"/>
      <c r="M1097" s="57"/>
      <c r="N1097" s="57"/>
      <c r="O1097" s="58"/>
    </row>
    <row r="1098" spans="1:15" s="54" customFormat="1" thickTop="1" thickBot="1" x14ac:dyDescent="0.3">
      <c r="A1098" s="64"/>
      <c r="B1098" s="58"/>
      <c r="C1098" s="51"/>
      <c r="D1098" s="52"/>
      <c r="E1098" s="51"/>
      <c r="F1098" s="53"/>
      <c r="I1098" s="51"/>
      <c r="J1098" s="55"/>
      <c r="K1098" s="56"/>
      <c r="L1098" s="51"/>
      <c r="M1098" s="57"/>
      <c r="N1098" s="57"/>
      <c r="O1098" s="58"/>
    </row>
    <row r="1099" spans="1:15" s="54" customFormat="1" thickTop="1" thickBot="1" x14ac:dyDescent="0.3">
      <c r="A1099" s="64"/>
      <c r="B1099" s="58"/>
      <c r="C1099" s="51"/>
      <c r="D1099" s="52"/>
      <c r="E1099" s="51"/>
      <c r="F1099" s="53"/>
      <c r="I1099" s="51"/>
      <c r="J1099" s="55"/>
      <c r="K1099" s="56"/>
      <c r="L1099" s="51"/>
      <c r="M1099" s="57"/>
      <c r="N1099" s="57"/>
      <c r="O1099" s="58"/>
    </row>
    <row r="1100" spans="1:15" s="54" customFormat="1" thickTop="1" thickBot="1" x14ac:dyDescent="0.3">
      <c r="A1100" s="64"/>
      <c r="B1100" s="58"/>
      <c r="C1100" s="51"/>
      <c r="D1100" s="52"/>
      <c r="E1100" s="51"/>
      <c r="F1100" s="53"/>
      <c r="I1100" s="51"/>
      <c r="J1100" s="55"/>
      <c r="K1100" s="56"/>
      <c r="L1100" s="51"/>
      <c r="M1100" s="57"/>
      <c r="N1100" s="57"/>
      <c r="O1100" s="58"/>
    </row>
    <row r="1101" spans="1:15" s="54" customFormat="1" thickTop="1" thickBot="1" x14ac:dyDescent="0.3">
      <c r="A1101" s="64"/>
      <c r="B1101" s="58"/>
      <c r="C1101" s="51"/>
      <c r="D1101" s="52"/>
      <c r="E1101" s="51"/>
      <c r="F1101" s="53"/>
      <c r="I1101" s="51"/>
      <c r="J1101" s="55"/>
      <c r="K1101" s="56"/>
      <c r="L1101" s="51"/>
      <c r="M1101" s="57"/>
      <c r="N1101" s="57"/>
      <c r="O1101" s="58"/>
    </row>
    <row r="1102" spans="1:15" s="54" customFormat="1" thickTop="1" thickBot="1" x14ac:dyDescent="0.3">
      <c r="A1102" s="64"/>
      <c r="B1102" s="58"/>
      <c r="C1102" s="51"/>
      <c r="D1102" s="52"/>
      <c r="E1102" s="51"/>
      <c r="F1102" s="53"/>
      <c r="I1102" s="51"/>
      <c r="J1102" s="55"/>
      <c r="K1102" s="56"/>
      <c r="L1102" s="51"/>
      <c r="M1102" s="57"/>
      <c r="N1102" s="57"/>
      <c r="O1102" s="58"/>
    </row>
    <row r="1103" spans="1:15" s="54" customFormat="1" thickTop="1" thickBot="1" x14ac:dyDescent="0.3">
      <c r="A1103" s="64"/>
      <c r="B1103" s="58"/>
      <c r="C1103" s="51"/>
      <c r="D1103" s="52"/>
      <c r="E1103" s="51"/>
      <c r="F1103" s="53"/>
      <c r="I1103" s="51"/>
      <c r="J1103" s="55"/>
      <c r="K1103" s="56"/>
      <c r="L1103" s="51"/>
      <c r="M1103" s="57"/>
      <c r="N1103" s="57"/>
      <c r="O1103" s="58"/>
    </row>
    <row r="1104" spans="1:15" s="54" customFormat="1" thickTop="1" thickBot="1" x14ac:dyDescent="0.3">
      <c r="A1104" s="64"/>
      <c r="B1104" s="58"/>
      <c r="C1104" s="51"/>
      <c r="D1104" s="52"/>
      <c r="E1104" s="51"/>
      <c r="F1104" s="53"/>
      <c r="I1104" s="51"/>
      <c r="J1104" s="55"/>
      <c r="K1104" s="56"/>
      <c r="L1104" s="51"/>
      <c r="M1104" s="57"/>
      <c r="N1104" s="57"/>
      <c r="O1104" s="58"/>
    </row>
    <row r="1105" spans="1:15" s="54" customFormat="1" thickTop="1" thickBot="1" x14ac:dyDescent="0.3">
      <c r="A1105" s="64"/>
      <c r="B1105" s="58"/>
      <c r="C1105" s="51"/>
      <c r="D1105" s="52"/>
      <c r="E1105" s="51"/>
      <c r="F1105" s="53"/>
      <c r="I1105" s="51"/>
      <c r="J1105" s="55"/>
      <c r="K1105" s="56"/>
      <c r="L1105" s="51"/>
      <c r="M1105" s="57"/>
      <c r="N1105" s="57"/>
      <c r="O1105" s="58"/>
    </row>
    <row r="1106" spans="1:15" s="54" customFormat="1" thickTop="1" thickBot="1" x14ac:dyDescent="0.3">
      <c r="A1106" s="64"/>
      <c r="B1106" s="58"/>
      <c r="C1106" s="51"/>
      <c r="D1106" s="52"/>
      <c r="E1106" s="51"/>
      <c r="F1106" s="53"/>
      <c r="I1106" s="51"/>
      <c r="J1106" s="55"/>
      <c r="K1106" s="56"/>
      <c r="L1106" s="51"/>
      <c r="M1106" s="57"/>
      <c r="N1106" s="57"/>
      <c r="O1106" s="58"/>
    </row>
    <row r="1107" spans="1:15" s="54" customFormat="1" thickTop="1" thickBot="1" x14ac:dyDescent="0.3">
      <c r="A1107" s="64"/>
      <c r="B1107" s="58"/>
      <c r="C1107" s="51"/>
      <c r="D1107" s="52"/>
      <c r="E1107" s="51"/>
      <c r="F1107" s="53"/>
      <c r="I1107" s="51"/>
      <c r="J1107" s="55"/>
      <c r="K1107" s="56"/>
      <c r="L1107" s="51"/>
      <c r="M1107" s="57"/>
      <c r="N1107" s="57"/>
      <c r="O1107" s="58"/>
    </row>
    <row r="1108" spans="1:15" s="54" customFormat="1" thickTop="1" thickBot="1" x14ac:dyDescent="0.3">
      <c r="A1108" s="64"/>
      <c r="B1108" s="58"/>
      <c r="C1108" s="51"/>
      <c r="D1108" s="52"/>
      <c r="E1108" s="51"/>
      <c r="F1108" s="53"/>
      <c r="I1108" s="51"/>
      <c r="J1108" s="55"/>
      <c r="K1108" s="56"/>
      <c r="L1108" s="51"/>
      <c r="M1108" s="57"/>
      <c r="N1108" s="57"/>
      <c r="O1108" s="58"/>
    </row>
    <row r="1109" spans="1:15" s="54" customFormat="1" thickTop="1" thickBot="1" x14ac:dyDescent="0.3">
      <c r="A1109" s="64"/>
      <c r="B1109" s="58"/>
      <c r="C1109" s="51"/>
      <c r="D1109" s="52"/>
      <c r="E1109" s="51"/>
      <c r="F1109" s="53"/>
      <c r="I1109" s="51"/>
      <c r="J1109" s="55"/>
      <c r="K1109" s="56"/>
      <c r="L1109" s="51"/>
      <c r="M1109" s="57"/>
      <c r="N1109" s="57"/>
      <c r="O1109" s="58"/>
    </row>
    <row r="1110" spans="1:15" s="54" customFormat="1" thickTop="1" thickBot="1" x14ac:dyDescent="0.3">
      <c r="A1110" s="64"/>
      <c r="B1110" s="58"/>
      <c r="C1110" s="51"/>
      <c r="D1110" s="52"/>
      <c r="E1110" s="51"/>
      <c r="F1110" s="53"/>
      <c r="I1110" s="51"/>
      <c r="J1110" s="55"/>
      <c r="K1110" s="56"/>
      <c r="L1110" s="51"/>
      <c r="M1110" s="57"/>
      <c r="N1110" s="57"/>
      <c r="O1110" s="58"/>
    </row>
    <row r="1111" spans="1:15" s="54" customFormat="1" thickTop="1" thickBot="1" x14ac:dyDescent="0.3">
      <c r="A1111" s="64"/>
      <c r="B1111" s="58"/>
      <c r="C1111" s="51"/>
      <c r="D1111" s="52"/>
      <c r="E1111" s="51"/>
      <c r="F1111" s="53"/>
      <c r="I1111" s="51"/>
      <c r="J1111" s="55"/>
      <c r="K1111" s="56"/>
      <c r="L1111" s="51"/>
      <c r="M1111" s="57"/>
      <c r="N1111" s="57"/>
      <c r="O1111" s="58"/>
    </row>
    <row r="1112" spans="1:15" s="54" customFormat="1" thickTop="1" thickBot="1" x14ac:dyDescent="0.3">
      <c r="A1112" s="64"/>
      <c r="B1112" s="58"/>
      <c r="C1112" s="51"/>
      <c r="D1112" s="52"/>
      <c r="E1112" s="51"/>
      <c r="F1112" s="53"/>
      <c r="I1112" s="51"/>
      <c r="J1112" s="55"/>
      <c r="K1112" s="56"/>
      <c r="L1112" s="51"/>
      <c r="M1112" s="57"/>
      <c r="N1112" s="57"/>
      <c r="O1112" s="58"/>
    </row>
    <row r="1113" spans="1:15" s="54" customFormat="1" thickTop="1" thickBot="1" x14ac:dyDescent="0.3">
      <c r="A1113" s="64"/>
      <c r="B1113" s="58"/>
      <c r="C1113" s="51"/>
      <c r="D1113" s="52"/>
      <c r="E1113" s="51"/>
      <c r="F1113" s="53"/>
      <c r="I1113" s="51"/>
      <c r="J1113" s="55"/>
      <c r="K1113" s="56"/>
      <c r="L1113" s="51"/>
      <c r="M1113" s="57"/>
      <c r="N1113" s="57"/>
      <c r="O1113" s="58"/>
    </row>
    <row r="1114" spans="1:15" s="54" customFormat="1" thickTop="1" thickBot="1" x14ac:dyDescent="0.3">
      <c r="A1114" s="64"/>
      <c r="B1114" s="58"/>
      <c r="C1114" s="51"/>
      <c r="D1114" s="52"/>
      <c r="E1114" s="51"/>
      <c r="F1114" s="53"/>
      <c r="I1114" s="51"/>
      <c r="J1114" s="55"/>
      <c r="K1114" s="56"/>
      <c r="L1114" s="51"/>
      <c r="M1114" s="57"/>
      <c r="N1114" s="57"/>
      <c r="O1114" s="58"/>
    </row>
    <row r="1115" spans="1:15" s="54" customFormat="1" thickTop="1" thickBot="1" x14ac:dyDescent="0.3">
      <c r="A1115" s="64"/>
      <c r="B1115" s="58"/>
      <c r="C1115" s="51"/>
      <c r="D1115" s="52"/>
      <c r="E1115" s="51"/>
      <c r="F1115" s="53"/>
      <c r="I1115" s="51"/>
      <c r="J1115" s="55"/>
      <c r="K1115" s="56"/>
      <c r="L1115" s="51"/>
      <c r="M1115" s="57"/>
      <c r="N1115" s="57"/>
      <c r="O1115" s="58"/>
    </row>
    <row r="1116" spans="1:15" s="54" customFormat="1" thickTop="1" thickBot="1" x14ac:dyDescent="0.3">
      <c r="A1116" s="64"/>
      <c r="B1116" s="58"/>
      <c r="C1116" s="51"/>
      <c r="D1116" s="52"/>
      <c r="E1116" s="51"/>
      <c r="F1116" s="53"/>
      <c r="I1116" s="51"/>
      <c r="J1116" s="55"/>
      <c r="K1116" s="56"/>
      <c r="L1116" s="51"/>
      <c r="M1116" s="57"/>
      <c r="N1116" s="57"/>
      <c r="O1116" s="58"/>
    </row>
    <row r="1117" spans="1:15" s="54" customFormat="1" thickTop="1" thickBot="1" x14ac:dyDescent="0.3">
      <c r="A1117" s="64"/>
      <c r="B1117" s="58"/>
      <c r="C1117" s="51"/>
      <c r="D1117" s="52"/>
      <c r="E1117" s="51"/>
      <c r="F1117" s="53"/>
      <c r="I1117" s="51"/>
      <c r="J1117" s="55"/>
      <c r="K1117" s="56"/>
      <c r="L1117" s="51"/>
      <c r="M1117" s="57"/>
      <c r="N1117" s="57"/>
      <c r="O1117" s="58"/>
    </row>
    <row r="1118" spans="1:15" s="54" customFormat="1" thickTop="1" thickBot="1" x14ac:dyDescent="0.3">
      <c r="A1118" s="64"/>
      <c r="B1118" s="58"/>
      <c r="C1118" s="51"/>
      <c r="D1118" s="52"/>
      <c r="E1118" s="51"/>
      <c r="F1118" s="53"/>
      <c r="I1118" s="51"/>
      <c r="J1118" s="55"/>
      <c r="K1118" s="56"/>
      <c r="L1118" s="51"/>
      <c r="M1118" s="57"/>
      <c r="N1118" s="57"/>
      <c r="O1118" s="58"/>
    </row>
    <row r="1119" spans="1:15" s="54" customFormat="1" thickTop="1" thickBot="1" x14ac:dyDescent="0.3">
      <c r="A1119" s="64"/>
      <c r="B1119" s="58"/>
      <c r="C1119" s="51"/>
      <c r="D1119" s="52"/>
      <c r="E1119" s="51"/>
      <c r="F1119" s="53"/>
      <c r="I1119" s="51"/>
      <c r="J1119" s="55"/>
      <c r="K1119" s="56"/>
      <c r="L1119" s="51"/>
      <c r="M1119" s="57"/>
      <c r="N1119" s="57"/>
      <c r="O1119" s="58"/>
    </row>
    <row r="1120" spans="1:15" s="54" customFormat="1" thickTop="1" thickBot="1" x14ac:dyDescent="0.3">
      <c r="A1120" s="64"/>
      <c r="B1120" s="58"/>
      <c r="C1120" s="51"/>
      <c r="D1120" s="52"/>
      <c r="E1120" s="51"/>
      <c r="F1120" s="53"/>
      <c r="I1120" s="51"/>
      <c r="J1120" s="55"/>
      <c r="K1120" s="56"/>
      <c r="L1120" s="51"/>
      <c r="M1120" s="57"/>
      <c r="N1120" s="57"/>
      <c r="O1120" s="58"/>
    </row>
    <row r="1121" spans="1:15" s="54" customFormat="1" thickTop="1" thickBot="1" x14ac:dyDescent="0.3">
      <c r="A1121" s="64"/>
      <c r="B1121" s="58"/>
      <c r="C1121" s="51"/>
      <c r="D1121" s="52"/>
      <c r="E1121" s="51"/>
      <c r="F1121" s="53"/>
      <c r="I1121" s="51"/>
      <c r="J1121" s="55"/>
      <c r="K1121" s="56"/>
      <c r="L1121" s="51"/>
      <c r="M1121" s="57"/>
      <c r="N1121" s="57"/>
      <c r="O1121" s="58"/>
    </row>
    <row r="1122" spans="1:15" s="54" customFormat="1" thickTop="1" thickBot="1" x14ac:dyDescent="0.3">
      <c r="A1122" s="64"/>
      <c r="B1122" s="58"/>
      <c r="C1122" s="51"/>
      <c r="D1122" s="52"/>
      <c r="E1122" s="51"/>
      <c r="F1122" s="53"/>
      <c r="I1122" s="51"/>
      <c r="J1122" s="55"/>
      <c r="K1122" s="56"/>
      <c r="L1122" s="51"/>
      <c r="M1122" s="57"/>
      <c r="N1122" s="57"/>
      <c r="O1122" s="58"/>
    </row>
    <row r="1123" spans="1:15" s="54" customFormat="1" thickTop="1" thickBot="1" x14ac:dyDescent="0.3">
      <c r="A1123" s="64"/>
      <c r="B1123" s="58"/>
      <c r="C1123" s="51"/>
      <c r="D1123" s="52"/>
      <c r="E1123" s="51"/>
      <c r="F1123" s="53"/>
      <c r="I1123" s="51"/>
      <c r="J1123" s="55"/>
      <c r="K1123" s="56"/>
      <c r="L1123" s="51"/>
      <c r="M1123" s="57"/>
      <c r="N1123" s="57"/>
      <c r="O1123" s="58"/>
    </row>
    <row r="1124" spans="1:15" s="54" customFormat="1" thickTop="1" thickBot="1" x14ac:dyDescent="0.3">
      <c r="A1124" s="64"/>
      <c r="B1124" s="58"/>
      <c r="C1124" s="51"/>
      <c r="D1124" s="52"/>
      <c r="E1124" s="51"/>
      <c r="F1124" s="53"/>
      <c r="I1124" s="51"/>
      <c r="J1124" s="55"/>
      <c r="K1124" s="56"/>
      <c r="L1124" s="51"/>
      <c r="M1124" s="57"/>
      <c r="N1124" s="57"/>
      <c r="O1124" s="58"/>
    </row>
    <row r="1125" spans="1:15" s="54" customFormat="1" thickTop="1" thickBot="1" x14ac:dyDescent="0.3">
      <c r="A1125" s="64"/>
      <c r="B1125" s="58"/>
      <c r="C1125" s="51"/>
      <c r="D1125" s="52"/>
      <c r="E1125" s="51"/>
      <c r="F1125" s="53"/>
      <c r="I1125" s="51"/>
      <c r="J1125" s="55"/>
      <c r="K1125" s="56"/>
      <c r="L1125" s="51"/>
      <c r="M1125" s="57"/>
      <c r="N1125" s="57"/>
      <c r="O1125" s="58"/>
    </row>
    <row r="1126" spans="1:15" s="54" customFormat="1" thickTop="1" thickBot="1" x14ac:dyDescent="0.3">
      <c r="A1126" s="64"/>
      <c r="B1126" s="58"/>
      <c r="C1126" s="51"/>
      <c r="D1126" s="52"/>
      <c r="E1126" s="51"/>
      <c r="F1126" s="53"/>
      <c r="I1126" s="51"/>
      <c r="J1126" s="55"/>
      <c r="K1126" s="56"/>
      <c r="L1126" s="51"/>
      <c r="M1126" s="57"/>
      <c r="N1126" s="57"/>
      <c r="O1126" s="58"/>
    </row>
    <row r="1127" spans="1:15" s="54" customFormat="1" thickTop="1" thickBot="1" x14ac:dyDescent="0.3">
      <c r="A1127" s="64"/>
      <c r="B1127" s="58"/>
      <c r="C1127" s="51"/>
      <c r="D1127" s="52"/>
      <c r="E1127" s="51"/>
      <c r="F1127" s="53"/>
      <c r="I1127" s="51"/>
      <c r="J1127" s="55"/>
      <c r="K1127" s="56"/>
      <c r="L1127" s="51"/>
      <c r="M1127" s="57"/>
      <c r="N1127" s="57"/>
      <c r="O1127" s="58"/>
    </row>
    <row r="1128" spans="1:15" s="54" customFormat="1" thickTop="1" thickBot="1" x14ac:dyDescent="0.3">
      <c r="A1128" s="64"/>
      <c r="B1128" s="58"/>
      <c r="C1128" s="51"/>
      <c r="D1128" s="52"/>
      <c r="E1128" s="51"/>
      <c r="F1128" s="53"/>
      <c r="I1128" s="51"/>
      <c r="J1128" s="55"/>
      <c r="K1128" s="56"/>
      <c r="L1128" s="51"/>
      <c r="M1128" s="57"/>
      <c r="N1128" s="57"/>
      <c r="O1128" s="58"/>
    </row>
    <row r="1129" spans="1:15" s="54" customFormat="1" thickTop="1" thickBot="1" x14ac:dyDescent="0.3">
      <c r="A1129" s="64"/>
      <c r="B1129" s="58"/>
      <c r="C1129" s="51"/>
      <c r="D1129" s="52"/>
      <c r="E1129" s="51"/>
      <c r="F1129" s="53"/>
      <c r="I1129" s="51"/>
      <c r="J1129" s="55"/>
      <c r="K1129" s="56"/>
      <c r="L1129" s="51"/>
      <c r="M1129" s="57"/>
      <c r="N1129" s="57"/>
      <c r="O1129" s="58"/>
    </row>
    <row r="1130" spans="1:15" s="54" customFormat="1" thickTop="1" thickBot="1" x14ac:dyDescent="0.3">
      <c r="A1130" s="64"/>
      <c r="B1130" s="58"/>
      <c r="C1130" s="51"/>
      <c r="D1130" s="52"/>
      <c r="E1130" s="51"/>
      <c r="F1130" s="53"/>
      <c r="I1130" s="51"/>
      <c r="J1130" s="55"/>
      <c r="K1130" s="56"/>
      <c r="L1130" s="51"/>
      <c r="M1130" s="57"/>
      <c r="N1130" s="57"/>
      <c r="O1130" s="58"/>
    </row>
    <row r="1131" spans="1:15" s="54" customFormat="1" thickTop="1" thickBot="1" x14ac:dyDescent="0.3">
      <c r="A1131" s="64"/>
      <c r="B1131" s="58"/>
      <c r="C1131" s="51"/>
      <c r="D1131" s="52"/>
      <c r="E1131" s="51"/>
      <c r="F1131" s="53"/>
      <c r="I1131" s="51"/>
      <c r="J1131" s="55"/>
      <c r="K1131" s="56"/>
      <c r="L1131" s="51"/>
      <c r="M1131" s="57"/>
      <c r="N1131" s="57"/>
      <c r="O1131" s="58"/>
    </row>
    <row r="1132" spans="1:15" s="54" customFormat="1" thickTop="1" thickBot="1" x14ac:dyDescent="0.3">
      <c r="A1132" s="64"/>
      <c r="B1132" s="58"/>
      <c r="C1132" s="51"/>
      <c r="D1132" s="52"/>
      <c r="E1132" s="51"/>
      <c r="F1132" s="53"/>
      <c r="I1132" s="51"/>
      <c r="J1132" s="55"/>
      <c r="K1132" s="56"/>
      <c r="L1132" s="51"/>
      <c r="M1132" s="57"/>
      <c r="N1132" s="57"/>
      <c r="O1132" s="58"/>
    </row>
    <row r="1133" spans="1:15" s="54" customFormat="1" thickTop="1" thickBot="1" x14ac:dyDescent="0.3">
      <c r="A1133" s="64"/>
      <c r="B1133" s="58"/>
      <c r="C1133" s="51"/>
      <c r="D1133" s="52"/>
      <c r="E1133" s="51"/>
      <c r="F1133" s="53"/>
      <c r="I1133" s="51"/>
      <c r="J1133" s="55"/>
      <c r="K1133" s="56"/>
      <c r="L1133" s="51"/>
      <c r="M1133" s="57"/>
      <c r="N1133" s="57"/>
      <c r="O1133" s="58"/>
    </row>
    <row r="1134" spans="1:15" s="54" customFormat="1" thickTop="1" thickBot="1" x14ac:dyDescent="0.3">
      <c r="A1134" s="64"/>
      <c r="B1134" s="58"/>
      <c r="C1134" s="51"/>
      <c r="D1134" s="52"/>
      <c r="E1134" s="51"/>
      <c r="F1134" s="53"/>
      <c r="I1134" s="51"/>
      <c r="J1134" s="55"/>
      <c r="K1134" s="56"/>
      <c r="L1134" s="51"/>
      <c r="M1134" s="57"/>
      <c r="N1134" s="57"/>
      <c r="O1134" s="58"/>
    </row>
    <row r="1135" spans="1:15" s="54" customFormat="1" thickTop="1" thickBot="1" x14ac:dyDescent="0.3">
      <c r="A1135" s="64"/>
      <c r="B1135" s="58"/>
      <c r="C1135" s="51"/>
      <c r="D1135" s="52"/>
      <c r="E1135" s="51"/>
      <c r="F1135" s="53"/>
      <c r="I1135" s="51"/>
      <c r="J1135" s="55"/>
      <c r="K1135" s="56"/>
      <c r="L1135" s="51"/>
      <c r="M1135" s="57"/>
      <c r="N1135" s="57"/>
      <c r="O1135" s="58"/>
    </row>
    <row r="1136" spans="1:15" s="54" customFormat="1" thickTop="1" thickBot="1" x14ac:dyDescent="0.3">
      <c r="A1136" s="64"/>
      <c r="B1136" s="58"/>
      <c r="C1136" s="51"/>
      <c r="D1136" s="52"/>
      <c r="E1136" s="51"/>
      <c r="F1136" s="53"/>
      <c r="I1136" s="51"/>
      <c r="J1136" s="55"/>
      <c r="K1136" s="56"/>
      <c r="L1136" s="51"/>
      <c r="M1136" s="57"/>
      <c r="N1136" s="57"/>
      <c r="O1136" s="58"/>
    </row>
    <row r="1137" spans="1:15" s="54" customFormat="1" thickTop="1" thickBot="1" x14ac:dyDescent="0.3">
      <c r="A1137" s="64"/>
      <c r="B1137" s="58"/>
      <c r="C1137" s="51"/>
      <c r="D1137" s="52"/>
      <c r="E1137" s="51"/>
      <c r="F1137" s="53"/>
      <c r="I1137" s="51"/>
      <c r="J1137" s="55"/>
      <c r="K1137" s="56"/>
      <c r="L1137" s="51"/>
      <c r="M1137" s="57"/>
      <c r="N1137" s="57"/>
      <c r="O1137" s="58"/>
    </row>
    <row r="1138" spans="1:15" s="54" customFormat="1" thickTop="1" thickBot="1" x14ac:dyDescent="0.3">
      <c r="A1138" s="64"/>
      <c r="B1138" s="58"/>
      <c r="C1138" s="51"/>
      <c r="D1138" s="52"/>
      <c r="E1138" s="51"/>
      <c r="F1138" s="53"/>
      <c r="I1138" s="51"/>
      <c r="J1138" s="55"/>
      <c r="K1138" s="56"/>
      <c r="L1138" s="51"/>
      <c r="M1138" s="57"/>
      <c r="N1138" s="57"/>
      <c r="O1138" s="58"/>
    </row>
    <row r="1139" spans="1:15" s="54" customFormat="1" thickTop="1" thickBot="1" x14ac:dyDescent="0.3">
      <c r="A1139" s="64"/>
      <c r="B1139" s="58"/>
      <c r="C1139" s="51"/>
      <c r="D1139" s="52"/>
      <c r="E1139" s="51"/>
      <c r="F1139" s="53"/>
      <c r="I1139" s="51"/>
      <c r="J1139" s="55"/>
      <c r="K1139" s="56"/>
      <c r="L1139" s="51"/>
      <c r="M1139" s="57"/>
      <c r="N1139" s="57"/>
      <c r="O1139" s="58"/>
    </row>
    <row r="1140" spans="1:15" s="54" customFormat="1" thickTop="1" thickBot="1" x14ac:dyDescent="0.3">
      <c r="A1140" s="64"/>
      <c r="B1140" s="58"/>
      <c r="C1140" s="51"/>
      <c r="D1140" s="52"/>
      <c r="E1140" s="51"/>
      <c r="F1140" s="53"/>
      <c r="I1140" s="51"/>
      <c r="J1140" s="55"/>
      <c r="K1140" s="56"/>
      <c r="L1140" s="51"/>
      <c r="M1140" s="57"/>
      <c r="N1140" s="57"/>
      <c r="O1140" s="58"/>
    </row>
    <row r="1141" spans="1:15" s="54" customFormat="1" thickTop="1" thickBot="1" x14ac:dyDescent="0.3">
      <c r="A1141" s="64"/>
      <c r="B1141" s="58"/>
      <c r="C1141" s="51"/>
      <c r="D1141" s="52"/>
      <c r="E1141" s="51"/>
      <c r="F1141" s="53"/>
      <c r="I1141" s="51"/>
      <c r="J1141" s="55"/>
      <c r="K1141" s="56"/>
      <c r="L1141" s="51"/>
      <c r="M1141" s="57"/>
      <c r="N1141" s="57"/>
      <c r="O1141" s="58"/>
    </row>
    <row r="1142" spans="1:15" s="54" customFormat="1" thickTop="1" thickBot="1" x14ac:dyDescent="0.3">
      <c r="A1142" s="64"/>
      <c r="B1142" s="58"/>
      <c r="C1142" s="51"/>
      <c r="D1142" s="52"/>
      <c r="E1142" s="51"/>
      <c r="F1142" s="53"/>
      <c r="I1142" s="51"/>
      <c r="J1142" s="55"/>
      <c r="K1142" s="56"/>
      <c r="L1142" s="51"/>
      <c r="M1142" s="57"/>
      <c r="N1142" s="57"/>
      <c r="O1142" s="58"/>
    </row>
    <row r="1143" spans="1:15" s="54" customFormat="1" thickTop="1" thickBot="1" x14ac:dyDescent="0.3">
      <c r="A1143" s="64"/>
      <c r="B1143" s="58"/>
      <c r="C1143" s="51"/>
      <c r="D1143" s="52"/>
      <c r="E1143" s="51"/>
      <c r="F1143" s="53"/>
      <c r="I1143" s="51"/>
      <c r="J1143" s="55"/>
      <c r="K1143" s="56"/>
      <c r="L1143" s="51"/>
      <c r="M1143" s="57"/>
      <c r="N1143" s="57"/>
      <c r="O1143" s="58"/>
    </row>
    <row r="1144" spans="1:15" s="54" customFormat="1" thickTop="1" thickBot="1" x14ac:dyDescent="0.3">
      <c r="A1144" s="64"/>
      <c r="B1144" s="58"/>
      <c r="C1144" s="51"/>
      <c r="D1144" s="52"/>
      <c r="E1144" s="51"/>
      <c r="F1144" s="53"/>
      <c r="I1144" s="51"/>
      <c r="J1144" s="55"/>
      <c r="K1144" s="56"/>
      <c r="L1144" s="51"/>
      <c r="M1144" s="57"/>
      <c r="N1144" s="57"/>
      <c r="O1144" s="58"/>
    </row>
    <row r="1145" spans="1:15" s="54" customFormat="1" thickTop="1" thickBot="1" x14ac:dyDescent="0.3">
      <c r="A1145" s="64"/>
      <c r="B1145" s="58"/>
      <c r="C1145" s="51"/>
      <c r="D1145" s="52"/>
      <c r="E1145" s="51"/>
      <c r="F1145" s="53"/>
      <c r="I1145" s="51"/>
      <c r="J1145" s="55"/>
      <c r="K1145" s="56"/>
      <c r="L1145" s="51"/>
      <c r="M1145" s="57"/>
      <c r="N1145" s="57"/>
      <c r="O1145" s="58"/>
    </row>
    <row r="1146" spans="1:15" s="54" customFormat="1" thickTop="1" thickBot="1" x14ac:dyDescent="0.3">
      <c r="A1146" s="64"/>
      <c r="B1146" s="58"/>
      <c r="C1146" s="51"/>
      <c r="D1146" s="52"/>
      <c r="E1146" s="51"/>
      <c r="F1146" s="53"/>
      <c r="I1146" s="51"/>
      <c r="J1146" s="55"/>
      <c r="K1146" s="56"/>
      <c r="L1146" s="51"/>
      <c r="M1146" s="57"/>
      <c r="N1146" s="57"/>
      <c r="O1146" s="58"/>
    </row>
    <row r="1147" spans="1:15" s="54" customFormat="1" thickTop="1" thickBot="1" x14ac:dyDescent="0.3">
      <c r="A1147" s="64"/>
      <c r="B1147" s="58"/>
      <c r="C1147" s="51"/>
      <c r="D1147" s="52"/>
      <c r="E1147" s="51"/>
      <c r="F1147" s="53"/>
      <c r="I1147" s="51"/>
      <c r="J1147" s="55"/>
      <c r="K1147" s="56"/>
      <c r="L1147" s="51"/>
      <c r="M1147" s="57"/>
      <c r="N1147" s="57"/>
      <c r="O1147" s="58"/>
    </row>
    <row r="1148" spans="1:15" s="54" customFormat="1" thickTop="1" thickBot="1" x14ac:dyDescent="0.3">
      <c r="A1148" s="64"/>
      <c r="B1148" s="58"/>
      <c r="C1148" s="51"/>
      <c r="D1148" s="52"/>
      <c r="E1148" s="51"/>
      <c r="F1148" s="53"/>
      <c r="I1148" s="51"/>
      <c r="J1148" s="55"/>
      <c r="K1148" s="56"/>
      <c r="L1148" s="51"/>
      <c r="M1148" s="57"/>
      <c r="N1148" s="57"/>
      <c r="O1148" s="58"/>
    </row>
    <row r="1149" spans="1:15" s="54" customFormat="1" thickTop="1" thickBot="1" x14ac:dyDescent="0.3">
      <c r="A1149" s="64"/>
      <c r="B1149" s="58"/>
      <c r="C1149" s="51"/>
      <c r="D1149" s="52"/>
      <c r="E1149" s="51"/>
      <c r="F1149" s="53"/>
      <c r="I1149" s="51"/>
      <c r="J1149" s="55"/>
      <c r="K1149" s="56"/>
      <c r="L1149" s="51"/>
      <c r="M1149" s="57"/>
      <c r="N1149" s="57"/>
      <c r="O1149" s="58"/>
    </row>
    <row r="1150" spans="1:15" s="54" customFormat="1" thickTop="1" thickBot="1" x14ac:dyDescent="0.3">
      <c r="A1150" s="64"/>
      <c r="B1150" s="58"/>
      <c r="C1150" s="51"/>
      <c r="D1150" s="52"/>
      <c r="E1150" s="51"/>
      <c r="F1150" s="53"/>
      <c r="I1150" s="51"/>
      <c r="J1150" s="55"/>
      <c r="K1150" s="56"/>
      <c r="L1150" s="51"/>
      <c r="M1150" s="57"/>
      <c r="N1150" s="57"/>
      <c r="O1150" s="58"/>
    </row>
    <row r="1151" spans="1:15" s="54" customFormat="1" thickTop="1" thickBot="1" x14ac:dyDescent="0.3">
      <c r="A1151" s="64"/>
      <c r="B1151" s="58"/>
      <c r="C1151" s="51"/>
      <c r="D1151" s="52"/>
      <c r="E1151" s="51"/>
      <c r="F1151" s="53"/>
      <c r="I1151" s="51"/>
      <c r="J1151" s="55"/>
      <c r="K1151" s="56"/>
      <c r="L1151" s="51"/>
      <c r="M1151" s="57"/>
      <c r="N1151" s="57"/>
      <c r="O1151" s="58"/>
    </row>
    <row r="1152" spans="1:15" s="54" customFormat="1" thickTop="1" thickBot="1" x14ac:dyDescent="0.3">
      <c r="A1152" s="64"/>
      <c r="B1152" s="58"/>
      <c r="C1152" s="51"/>
      <c r="D1152" s="52"/>
      <c r="E1152" s="51"/>
      <c r="F1152" s="53"/>
      <c r="I1152" s="51"/>
      <c r="J1152" s="55"/>
      <c r="K1152" s="56"/>
      <c r="L1152" s="51"/>
      <c r="M1152" s="57"/>
      <c r="N1152" s="57"/>
      <c r="O1152" s="58"/>
    </row>
    <row r="1153" spans="1:15" s="54" customFormat="1" thickTop="1" thickBot="1" x14ac:dyDescent="0.3">
      <c r="A1153" s="64"/>
      <c r="B1153" s="58"/>
      <c r="C1153" s="51"/>
      <c r="D1153" s="52"/>
      <c r="E1153" s="51"/>
      <c r="F1153" s="53"/>
      <c r="I1153" s="51"/>
      <c r="J1153" s="55"/>
      <c r="K1153" s="56"/>
      <c r="L1153" s="51"/>
      <c r="M1153" s="57"/>
      <c r="N1153" s="57"/>
      <c r="O1153" s="58"/>
    </row>
    <row r="1154" spans="1:15" s="54" customFormat="1" thickTop="1" thickBot="1" x14ac:dyDescent="0.3">
      <c r="A1154" s="64"/>
      <c r="B1154" s="58"/>
      <c r="C1154" s="51"/>
      <c r="D1154" s="52"/>
      <c r="E1154" s="51"/>
      <c r="F1154" s="53"/>
      <c r="I1154" s="51"/>
      <c r="J1154" s="55"/>
      <c r="K1154" s="56"/>
      <c r="L1154" s="51"/>
      <c r="M1154" s="57"/>
      <c r="N1154" s="57"/>
      <c r="O1154" s="58"/>
    </row>
    <row r="1155" spans="1:15" s="54" customFormat="1" thickTop="1" thickBot="1" x14ac:dyDescent="0.3">
      <c r="A1155" s="64"/>
      <c r="B1155" s="58"/>
      <c r="C1155" s="51"/>
      <c r="D1155" s="52"/>
      <c r="E1155" s="51"/>
      <c r="F1155" s="53"/>
      <c r="I1155" s="51"/>
      <c r="J1155" s="55"/>
      <c r="K1155" s="56"/>
      <c r="L1155" s="51"/>
      <c r="M1155" s="57"/>
      <c r="N1155" s="57"/>
      <c r="O1155" s="58"/>
    </row>
    <row r="1156" spans="1:15" s="54" customFormat="1" thickTop="1" thickBot="1" x14ac:dyDescent="0.3">
      <c r="A1156" s="64"/>
      <c r="B1156" s="58"/>
      <c r="C1156" s="51"/>
      <c r="D1156" s="52"/>
      <c r="E1156" s="51"/>
      <c r="F1156" s="53"/>
      <c r="I1156" s="51"/>
      <c r="J1156" s="55"/>
      <c r="K1156" s="56"/>
      <c r="L1156" s="51"/>
      <c r="M1156" s="57"/>
      <c r="N1156" s="57"/>
      <c r="O1156" s="58"/>
    </row>
    <row r="1157" spans="1:15" s="54" customFormat="1" thickTop="1" thickBot="1" x14ac:dyDescent="0.3">
      <c r="A1157" s="64"/>
      <c r="B1157" s="58"/>
      <c r="C1157" s="51"/>
      <c r="D1157" s="52"/>
      <c r="E1157" s="51"/>
      <c r="F1157" s="53"/>
      <c r="I1157" s="51"/>
      <c r="J1157" s="55"/>
      <c r="K1157" s="56"/>
      <c r="L1157" s="51"/>
      <c r="M1157" s="57"/>
      <c r="N1157" s="57"/>
      <c r="O1157" s="58"/>
    </row>
    <row r="1158" spans="1:15" s="54" customFormat="1" thickTop="1" thickBot="1" x14ac:dyDescent="0.3">
      <c r="A1158" s="64"/>
      <c r="B1158" s="58"/>
      <c r="C1158" s="51"/>
      <c r="D1158" s="52"/>
      <c r="E1158" s="51"/>
      <c r="F1158" s="53"/>
      <c r="I1158" s="51"/>
      <c r="J1158" s="55"/>
      <c r="K1158" s="56"/>
      <c r="L1158" s="51"/>
      <c r="M1158" s="57"/>
      <c r="N1158" s="57"/>
      <c r="O1158" s="58"/>
    </row>
    <row r="1159" spans="1:15" s="54" customFormat="1" thickTop="1" thickBot="1" x14ac:dyDescent="0.3">
      <c r="A1159" s="64"/>
      <c r="B1159" s="58"/>
      <c r="C1159" s="51"/>
      <c r="D1159" s="52"/>
      <c r="E1159" s="51"/>
      <c r="F1159" s="53"/>
      <c r="I1159" s="51"/>
      <c r="J1159" s="55"/>
      <c r="K1159" s="56"/>
      <c r="L1159" s="51"/>
      <c r="M1159" s="57"/>
      <c r="N1159" s="57"/>
      <c r="O1159" s="58"/>
    </row>
    <row r="1160" spans="1:15" s="54" customFormat="1" thickTop="1" thickBot="1" x14ac:dyDescent="0.3">
      <c r="A1160" s="64"/>
      <c r="B1160" s="58"/>
      <c r="C1160" s="51"/>
      <c r="D1160" s="52"/>
      <c r="E1160" s="51"/>
      <c r="F1160" s="53"/>
      <c r="I1160" s="51"/>
      <c r="J1160" s="55"/>
      <c r="K1160" s="56"/>
      <c r="L1160" s="51"/>
      <c r="M1160" s="57"/>
      <c r="N1160" s="57"/>
      <c r="O1160" s="58"/>
    </row>
    <row r="1161" spans="1:15" s="54" customFormat="1" thickTop="1" thickBot="1" x14ac:dyDescent="0.3">
      <c r="A1161" s="64"/>
      <c r="B1161" s="58"/>
      <c r="C1161" s="51"/>
      <c r="D1161" s="52"/>
      <c r="E1161" s="51"/>
      <c r="F1161" s="53"/>
      <c r="I1161" s="51"/>
      <c r="J1161" s="55"/>
      <c r="K1161" s="56"/>
      <c r="L1161" s="51"/>
      <c r="M1161" s="57"/>
      <c r="N1161" s="57"/>
      <c r="O1161" s="58"/>
    </row>
    <row r="1162" spans="1:15" s="54" customFormat="1" thickTop="1" thickBot="1" x14ac:dyDescent="0.3">
      <c r="A1162" s="64"/>
      <c r="B1162" s="58"/>
      <c r="C1162" s="51"/>
      <c r="D1162" s="52"/>
      <c r="E1162" s="51"/>
      <c r="F1162" s="53"/>
      <c r="I1162" s="51"/>
      <c r="J1162" s="55"/>
      <c r="K1162" s="56"/>
      <c r="L1162" s="51"/>
      <c r="M1162" s="57"/>
      <c r="N1162" s="57"/>
      <c r="O1162" s="58"/>
    </row>
    <row r="1163" spans="1:15" s="54" customFormat="1" thickTop="1" thickBot="1" x14ac:dyDescent="0.3">
      <c r="A1163" s="64"/>
      <c r="B1163" s="58"/>
      <c r="C1163" s="51"/>
      <c r="D1163" s="52"/>
      <c r="E1163" s="51"/>
      <c r="F1163" s="53"/>
      <c r="I1163" s="51"/>
      <c r="J1163" s="55"/>
      <c r="K1163" s="56"/>
      <c r="L1163" s="51"/>
      <c r="M1163" s="57"/>
      <c r="N1163" s="57"/>
      <c r="O1163" s="58"/>
    </row>
    <row r="1164" spans="1:15" s="54" customFormat="1" thickTop="1" thickBot="1" x14ac:dyDescent="0.3">
      <c r="A1164" s="64"/>
      <c r="B1164" s="58"/>
      <c r="C1164" s="51"/>
      <c r="D1164" s="52"/>
      <c r="E1164" s="51"/>
      <c r="F1164" s="53"/>
      <c r="I1164" s="51"/>
      <c r="J1164" s="55"/>
      <c r="K1164" s="56"/>
      <c r="L1164" s="51"/>
      <c r="M1164" s="57"/>
      <c r="N1164" s="57"/>
      <c r="O1164" s="58"/>
    </row>
    <row r="1165" spans="1:15" s="54" customFormat="1" thickTop="1" thickBot="1" x14ac:dyDescent="0.3">
      <c r="A1165" s="64"/>
      <c r="B1165" s="58"/>
      <c r="C1165" s="51"/>
      <c r="D1165" s="52"/>
      <c r="E1165" s="51"/>
      <c r="F1165" s="53"/>
      <c r="I1165" s="51"/>
      <c r="J1165" s="55"/>
      <c r="K1165" s="56"/>
      <c r="L1165" s="51"/>
      <c r="M1165" s="57"/>
      <c r="N1165" s="57"/>
      <c r="O1165" s="58"/>
    </row>
    <row r="1166" spans="1:15" s="54" customFormat="1" thickTop="1" thickBot="1" x14ac:dyDescent="0.3">
      <c r="A1166" s="64"/>
      <c r="B1166" s="58"/>
      <c r="C1166" s="51"/>
      <c r="D1166" s="52"/>
      <c r="E1166" s="51"/>
      <c r="F1166" s="53"/>
      <c r="I1166" s="51"/>
      <c r="J1166" s="55"/>
      <c r="K1166" s="56"/>
      <c r="L1166" s="51"/>
      <c r="M1166" s="57"/>
      <c r="N1166" s="57"/>
      <c r="O1166" s="58"/>
    </row>
    <row r="1167" spans="1:15" s="54" customFormat="1" thickTop="1" thickBot="1" x14ac:dyDescent="0.3">
      <c r="A1167" s="64"/>
      <c r="B1167" s="58"/>
      <c r="C1167" s="51"/>
      <c r="D1167" s="52"/>
      <c r="E1167" s="51"/>
      <c r="F1167" s="53"/>
      <c r="I1167" s="51"/>
      <c r="J1167" s="55"/>
      <c r="K1167" s="56"/>
      <c r="L1167" s="51"/>
      <c r="M1167" s="57"/>
      <c r="N1167" s="57"/>
      <c r="O1167" s="58"/>
    </row>
    <row r="1168" spans="1:15" s="54" customFormat="1" thickTop="1" thickBot="1" x14ac:dyDescent="0.3">
      <c r="A1168" s="64"/>
      <c r="B1168" s="58"/>
      <c r="C1168" s="51"/>
      <c r="D1168" s="52"/>
      <c r="E1168" s="51"/>
      <c r="F1168" s="53"/>
      <c r="I1168" s="51"/>
      <c r="J1168" s="55"/>
      <c r="K1168" s="56"/>
      <c r="L1168" s="51"/>
      <c r="M1168" s="57"/>
      <c r="N1168" s="57"/>
      <c r="O1168" s="58"/>
    </row>
    <row r="1169" spans="1:15" s="54" customFormat="1" thickTop="1" thickBot="1" x14ac:dyDescent="0.3">
      <c r="A1169" s="64"/>
      <c r="B1169" s="58"/>
      <c r="C1169" s="51"/>
      <c r="D1169" s="52"/>
      <c r="E1169" s="51"/>
      <c r="F1169" s="53"/>
      <c r="I1169" s="51"/>
      <c r="J1169" s="55"/>
      <c r="K1169" s="56"/>
      <c r="L1169" s="51"/>
      <c r="M1169" s="57"/>
      <c r="N1169" s="57"/>
      <c r="O1169" s="58"/>
    </row>
    <row r="1170" spans="1:15" s="54" customFormat="1" thickTop="1" thickBot="1" x14ac:dyDescent="0.3">
      <c r="A1170" s="64"/>
      <c r="B1170" s="58"/>
      <c r="C1170" s="51"/>
      <c r="D1170" s="52"/>
      <c r="E1170" s="51"/>
      <c r="F1170" s="53"/>
      <c r="I1170" s="51"/>
      <c r="J1170" s="55"/>
      <c r="K1170" s="56"/>
      <c r="L1170" s="51"/>
      <c r="M1170" s="57"/>
      <c r="N1170" s="57"/>
      <c r="O1170" s="58"/>
    </row>
    <row r="1171" spans="1:15" s="54" customFormat="1" thickTop="1" thickBot="1" x14ac:dyDescent="0.3">
      <c r="A1171" s="64"/>
      <c r="B1171" s="58"/>
      <c r="C1171" s="51"/>
      <c r="D1171" s="52"/>
      <c r="E1171" s="51"/>
      <c r="F1171" s="53"/>
      <c r="I1171" s="51"/>
      <c r="J1171" s="55"/>
      <c r="K1171" s="56"/>
      <c r="L1171" s="51"/>
      <c r="M1171" s="57"/>
      <c r="N1171" s="57"/>
      <c r="O1171" s="58"/>
    </row>
    <row r="1172" spans="1:15" s="54" customFormat="1" thickTop="1" thickBot="1" x14ac:dyDescent="0.3">
      <c r="A1172" s="64"/>
      <c r="B1172" s="58"/>
      <c r="C1172" s="51"/>
      <c r="D1172" s="52"/>
      <c r="E1172" s="51"/>
      <c r="F1172" s="53"/>
      <c r="I1172" s="51"/>
      <c r="J1172" s="55"/>
      <c r="K1172" s="56"/>
      <c r="L1172" s="51"/>
      <c r="M1172" s="57"/>
      <c r="N1172" s="57"/>
      <c r="O1172" s="58"/>
    </row>
    <row r="1173" spans="1:15" s="54" customFormat="1" thickTop="1" thickBot="1" x14ac:dyDescent="0.3">
      <c r="A1173" s="64"/>
      <c r="B1173" s="58"/>
      <c r="C1173" s="51"/>
      <c r="D1173" s="52"/>
      <c r="E1173" s="51"/>
      <c r="F1173" s="53"/>
      <c r="I1173" s="51"/>
      <c r="J1173" s="55"/>
      <c r="K1173" s="56"/>
      <c r="L1173" s="51"/>
      <c r="M1173" s="57"/>
      <c r="N1173" s="57"/>
      <c r="O1173" s="58"/>
    </row>
    <row r="1174" spans="1:15" s="54" customFormat="1" thickTop="1" thickBot="1" x14ac:dyDescent="0.3">
      <c r="A1174" s="64"/>
      <c r="B1174" s="58"/>
      <c r="C1174" s="51"/>
      <c r="D1174" s="52"/>
      <c r="E1174" s="51"/>
      <c r="F1174" s="53"/>
      <c r="I1174" s="51"/>
      <c r="J1174" s="55"/>
      <c r="K1174" s="56"/>
      <c r="L1174" s="51"/>
      <c r="M1174" s="57"/>
      <c r="N1174" s="57"/>
      <c r="O1174" s="58"/>
    </row>
    <row r="1175" spans="1:15" s="54" customFormat="1" thickTop="1" thickBot="1" x14ac:dyDescent="0.3">
      <c r="A1175" s="64"/>
      <c r="B1175" s="58"/>
      <c r="C1175" s="51"/>
      <c r="D1175" s="52"/>
      <c r="E1175" s="51"/>
      <c r="F1175" s="53"/>
      <c r="I1175" s="51"/>
      <c r="J1175" s="55"/>
      <c r="K1175" s="56"/>
      <c r="L1175" s="51"/>
      <c r="M1175" s="57"/>
      <c r="N1175" s="57"/>
      <c r="O1175" s="58"/>
    </row>
    <row r="1176" spans="1:15" s="54" customFormat="1" thickTop="1" thickBot="1" x14ac:dyDescent="0.3">
      <c r="A1176" s="64"/>
      <c r="B1176" s="58"/>
      <c r="C1176" s="51"/>
      <c r="D1176" s="52"/>
      <c r="E1176" s="51"/>
      <c r="F1176" s="53"/>
      <c r="I1176" s="51"/>
      <c r="J1176" s="55"/>
      <c r="K1176" s="56"/>
      <c r="L1176" s="51"/>
      <c r="M1176" s="57"/>
      <c r="N1176" s="57"/>
      <c r="O1176" s="58"/>
    </row>
    <row r="1177" spans="1:15" s="54" customFormat="1" thickTop="1" thickBot="1" x14ac:dyDescent="0.3">
      <c r="A1177" s="64"/>
      <c r="B1177" s="58"/>
      <c r="C1177" s="51"/>
      <c r="D1177" s="52"/>
      <c r="E1177" s="51"/>
      <c r="F1177" s="53"/>
      <c r="I1177" s="51"/>
      <c r="J1177" s="55"/>
      <c r="K1177" s="56"/>
      <c r="L1177" s="51"/>
      <c r="M1177" s="57"/>
      <c r="N1177" s="57"/>
      <c r="O1177" s="58"/>
    </row>
    <row r="1178" spans="1:15" s="54" customFormat="1" thickTop="1" thickBot="1" x14ac:dyDescent="0.3">
      <c r="A1178" s="64"/>
      <c r="B1178" s="58"/>
      <c r="C1178" s="51"/>
      <c r="D1178" s="52"/>
      <c r="E1178" s="51"/>
      <c r="F1178" s="53"/>
      <c r="I1178" s="51"/>
      <c r="J1178" s="55"/>
      <c r="K1178" s="56"/>
      <c r="L1178" s="51"/>
      <c r="M1178" s="57"/>
      <c r="N1178" s="57"/>
      <c r="O1178" s="58"/>
    </row>
    <row r="1179" spans="1:15" s="54" customFormat="1" thickTop="1" thickBot="1" x14ac:dyDescent="0.3">
      <c r="A1179" s="64"/>
      <c r="B1179" s="58"/>
      <c r="C1179" s="51"/>
      <c r="D1179" s="52"/>
      <c r="E1179" s="51"/>
      <c r="F1179" s="53"/>
      <c r="I1179" s="51"/>
      <c r="J1179" s="55"/>
      <c r="K1179" s="56"/>
      <c r="L1179" s="51"/>
      <c r="M1179" s="57"/>
      <c r="N1179" s="57"/>
      <c r="O1179" s="58"/>
    </row>
    <row r="1180" spans="1:15" s="54" customFormat="1" thickTop="1" thickBot="1" x14ac:dyDescent="0.3">
      <c r="A1180" s="64"/>
      <c r="B1180" s="58"/>
      <c r="C1180" s="51"/>
      <c r="D1180" s="52"/>
      <c r="E1180" s="51"/>
      <c r="F1180" s="53"/>
      <c r="I1180" s="51"/>
      <c r="J1180" s="55"/>
      <c r="K1180" s="56"/>
      <c r="L1180" s="51"/>
      <c r="M1180" s="57"/>
      <c r="N1180" s="57"/>
      <c r="O1180" s="58"/>
    </row>
    <row r="1181" spans="1:15" s="54" customFormat="1" thickTop="1" thickBot="1" x14ac:dyDescent="0.3">
      <c r="A1181" s="64"/>
      <c r="B1181" s="58"/>
      <c r="C1181" s="51"/>
      <c r="D1181" s="52"/>
      <c r="E1181" s="51"/>
      <c r="F1181" s="53"/>
      <c r="I1181" s="51"/>
      <c r="J1181" s="55"/>
      <c r="K1181" s="56"/>
      <c r="L1181" s="51"/>
      <c r="M1181" s="57"/>
      <c r="N1181" s="57"/>
      <c r="O1181" s="58"/>
    </row>
    <row r="1182" spans="1:15" s="54" customFormat="1" thickTop="1" thickBot="1" x14ac:dyDescent="0.3">
      <c r="A1182" s="64"/>
      <c r="B1182" s="58"/>
      <c r="C1182" s="51"/>
      <c r="D1182" s="52"/>
      <c r="E1182" s="51"/>
      <c r="F1182" s="53"/>
      <c r="I1182" s="51"/>
      <c r="J1182" s="55"/>
      <c r="K1182" s="56"/>
      <c r="L1182" s="51"/>
      <c r="M1182" s="57"/>
      <c r="N1182" s="57"/>
      <c r="O1182" s="58"/>
    </row>
    <row r="1183" spans="1:15" s="54" customFormat="1" thickTop="1" thickBot="1" x14ac:dyDescent="0.3">
      <c r="A1183" s="64"/>
      <c r="B1183" s="58"/>
      <c r="C1183" s="51"/>
      <c r="D1183" s="52"/>
      <c r="E1183" s="51"/>
      <c r="F1183" s="53"/>
      <c r="I1183" s="51"/>
      <c r="J1183" s="55"/>
      <c r="K1183" s="56"/>
      <c r="L1183" s="51"/>
      <c r="M1183" s="57"/>
      <c r="N1183" s="57"/>
      <c r="O1183" s="58"/>
    </row>
    <row r="1184" spans="1:15" s="54" customFormat="1" thickTop="1" thickBot="1" x14ac:dyDescent="0.3">
      <c r="A1184" s="64"/>
      <c r="B1184" s="58"/>
      <c r="C1184" s="51"/>
      <c r="D1184" s="52"/>
      <c r="E1184" s="51"/>
      <c r="F1184" s="53"/>
      <c r="I1184" s="51"/>
      <c r="J1184" s="55"/>
      <c r="K1184" s="56"/>
      <c r="L1184" s="51"/>
      <c r="M1184" s="57"/>
      <c r="N1184" s="57"/>
      <c r="O1184" s="58"/>
    </row>
    <row r="1185" spans="1:15" s="54" customFormat="1" thickTop="1" thickBot="1" x14ac:dyDescent="0.3">
      <c r="A1185" s="64"/>
      <c r="B1185" s="58"/>
      <c r="C1185" s="51"/>
      <c r="D1185" s="52"/>
      <c r="E1185" s="51"/>
      <c r="F1185" s="53"/>
      <c r="I1185" s="51"/>
      <c r="J1185" s="55"/>
      <c r="K1185" s="56"/>
      <c r="L1185" s="51"/>
      <c r="M1185" s="57"/>
      <c r="N1185" s="57"/>
      <c r="O1185" s="58"/>
    </row>
    <row r="1186" spans="1:15" s="54" customFormat="1" thickTop="1" thickBot="1" x14ac:dyDescent="0.3">
      <c r="A1186" s="64"/>
      <c r="B1186" s="58"/>
      <c r="C1186" s="51"/>
      <c r="D1186" s="52"/>
      <c r="E1186" s="51"/>
      <c r="F1186" s="53"/>
      <c r="I1186" s="51"/>
      <c r="J1186" s="55"/>
      <c r="K1186" s="56"/>
      <c r="L1186" s="51"/>
      <c r="M1186" s="57"/>
      <c r="N1186" s="57"/>
      <c r="O1186" s="58"/>
    </row>
    <row r="1187" spans="1:15" s="54" customFormat="1" thickTop="1" thickBot="1" x14ac:dyDescent="0.3">
      <c r="A1187" s="64"/>
      <c r="B1187" s="58"/>
      <c r="C1187" s="51"/>
      <c r="D1187" s="52"/>
      <c r="E1187" s="51"/>
      <c r="F1187" s="53"/>
      <c r="I1187" s="51"/>
      <c r="J1187" s="55"/>
      <c r="K1187" s="56"/>
      <c r="L1187" s="51"/>
      <c r="M1187" s="57"/>
      <c r="N1187" s="57"/>
      <c r="O1187" s="58"/>
    </row>
    <row r="1188" spans="1:15" s="54" customFormat="1" thickTop="1" thickBot="1" x14ac:dyDescent="0.3">
      <c r="A1188" s="64"/>
      <c r="B1188" s="58"/>
      <c r="C1188" s="51"/>
      <c r="D1188" s="52"/>
      <c r="E1188" s="51"/>
      <c r="F1188" s="53"/>
      <c r="I1188" s="51"/>
      <c r="J1188" s="55"/>
      <c r="K1188" s="56"/>
      <c r="L1188" s="51"/>
      <c r="M1188" s="57"/>
      <c r="N1188" s="57"/>
      <c r="O1188" s="58"/>
    </row>
    <row r="1189" spans="1:15" s="54" customFormat="1" thickTop="1" thickBot="1" x14ac:dyDescent="0.3">
      <c r="A1189" s="64"/>
      <c r="B1189" s="58"/>
      <c r="C1189" s="51"/>
      <c r="D1189" s="52"/>
      <c r="E1189" s="51"/>
      <c r="F1189" s="53"/>
      <c r="I1189" s="51"/>
      <c r="J1189" s="55"/>
      <c r="K1189" s="56"/>
      <c r="L1189" s="51"/>
      <c r="M1189" s="57"/>
      <c r="N1189" s="57"/>
      <c r="O1189" s="58"/>
    </row>
    <row r="1190" spans="1:15" s="54" customFormat="1" thickTop="1" thickBot="1" x14ac:dyDescent="0.3">
      <c r="A1190" s="64"/>
      <c r="B1190" s="58"/>
      <c r="C1190" s="51"/>
      <c r="D1190" s="52"/>
      <c r="E1190" s="51"/>
      <c r="F1190" s="53"/>
      <c r="I1190" s="51"/>
      <c r="J1190" s="55"/>
      <c r="K1190" s="56"/>
      <c r="L1190" s="51"/>
      <c r="M1190" s="57"/>
      <c r="N1190" s="57"/>
      <c r="O1190" s="58"/>
    </row>
    <row r="1191" spans="1:15" s="54" customFormat="1" thickTop="1" thickBot="1" x14ac:dyDescent="0.3">
      <c r="A1191" s="64"/>
      <c r="B1191" s="58"/>
      <c r="C1191" s="51"/>
      <c r="D1191" s="52"/>
      <c r="E1191" s="51"/>
      <c r="F1191" s="53"/>
      <c r="I1191" s="51"/>
      <c r="J1191" s="55"/>
      <c r="K1191" s="56"/>
      <c r="L1191" s="51"/>
      <c r="M1191" s="57"/>
      <c r="N1191" s="57"/>
      <c r="O1191" s="58"/>
    </row>
    <row r="1192" spans="1:15" s="54" customFormat="1" thickTop="1" thickBot="1" x14ac:dyDescent="0.3">
      <c r="A1192" s="64"/>
      <c r="B1192" s="58"/>
      <c r="C1192" s="51"/>
      <c r="D1192" s="52"/>
      <c r="E1192" s="51"/>
      <c r="F1192" s="53"/>
      <c r="I1192" s="51"/>
      <c r="J1192" s="55"/>
      <c r="K1192" s="56"/>
      <c r="L1192" s="51"/>
      <c r="M1192" s="57"/>
      <c r="N1192" s="57"/>
      <c r="O1192" s="58"/>
    </row>
    <row r="1193" spans="1:15" s="54" customFormat="1" thickTop="1" thickBot="1" x14ac:dyDescent="0.3">
      <c r="A1193" s="64"/>
      <c r="B1193" s="58"/>
      <c r="C1193" s="51"/>
      <c r="D1193" s="52"/>
      <c r="E1193" s="51"/>
      <c r="F1193" s="53"/>
      <c r="I1193" s="51"/>
      <c r="J1193" s="55"/>
      <c r="K1193" s="56"/>
      <c r="L1193" s="51"/>
      <c r="M1193" s="57"/>
      <c r="N1193" s="57"/>
      <c r="O1193" s="58"/>
    </row>
    <row r="1194" spans="1:15" s="54" customFormat="1" thickTop="1" thickBot="1" x14ac:dyDescent="0.3">
      <c r="A1194" s="64"/>
      <c r="B1194" s="58"/>
      <c r="C1194" s="51"/>
      <c r="D1194" s="52"/>
      <c r="E1194" s="51"/>
      <c r="F1194" s="53"/>
      <c r="I1194" s="51"/>
      <c r="J1194" s="55"/>
      <c r="K1194" s="56"/>
      <c r="L1194" s="51"/>
      <c r="M1194" s="57"/>
      <c r="N1194" s="57"/>
      <c r="O1194" s="58"/>
    </row>
    <row r="1195" spans="1:15" s="54" customFormat="1" thickTop="1" thickBot="1" x14ac:dyDescent="0.3">
      <c r="A1195" s="64"/>
      <c r="B1195" s="58"/>
      <c r="C1195" s="51"/>
      <c r="D1195" s="52"/>
      <c r="E1195" s="51"/>
      <c r="F1195" s="53"/>
      <c r="I1195" s="51"/>
      <c r="J1195" s="55"/>
      <c r="K1195" s="56"/>
      <c r="L1195" s="51"/>
      <c r="M1195" s="57"/>
      <c r="N1195" s="57"/>
      <c r="O1195" s="58"/>
    </row>
    <row r="1196" spans="1:15" s="54" customFormat="1" thickTop="1" thickBot="1" x14ac:dyDescent="0.3">
      <c r="A1196" s="64"/>
      <c r="B1196" s="58"/>
      <c r="C1196" s="51"/>
      <c r="D1196" s="52"/>
      <c r="E1196" s="51"/>
      <c r="F1196" s="53"/>
      <c r="I1196" s="51"/>
      <c r="J1196" s="55"/>
      <c r="K1196" s="56"/>
      <c r="L1196" s="51"/>
      <c r="M1196" s="57"/>
      <c r="N1196" s="57"/>
      <c r="O1196" s="58"/>
    </row>
    <row r="1197" spans="1:15" s="54" customFormat="1" thickTop="1" thickBot="1" x14ac:dyDescent="0.3">
      <c r="A1197" s="64"/>
      <c r="B1197" s="58"/>
      <c r="C1197" s="51"/>
      <c r="D1197" s="52"/>
      <c r="E1197" s="51"/>
      <c r="F1197" s="53"/>
      <c r="I1197" s="51"/>
      <c r="J1197" s="55"/>
      <c r="K1197" s="56"/>
      <c r="L1197" s="51"/>
      <c r="M1197" s="57"/>
      <c r="N1197" s="57"/>
      <c r="O1197" s="58"/>
    </row>
    <row r="1198" spans="1:15" s="54" customFormat="1" thickTop="1" thickBot="1" x14ac:dyDescent="0.3">
      <c r="A1198" s="64"/>
      <c r="B1198" s="58"/>
      <c r="C1198" s="51"/>
      <c r="D1198" s="52"/>
      <c r="E1198" s="51"/>
      <c r="F1198" s="53"/>
      <c r="I1198" s="51"/>
      <c r="J1198" s="55"/>
      <c r="K1198" s="56"/>
      <c r="L1198" s="51"/>
      <c r="M1198" s="57"/>
      <c r="N1198" s="57"/>
      <c r="O1198" s="58"/>
    </row>
    <row r="1199" spans="1:15" s="54" customFormat="1" thickTop="1" thickBot="1" x14ac:dyDescent="0.3">
      <c r="A1199" s="64"/>
      <c r="B1199" s="58"/>
      <c r="C1199" s="51"/>
      <c r="D1199" s="52"/>
      <c r="E1199" s="51"/>
      <c r="F1199" s="53"/>
      <c r="I1199" s="51"/>
      <c r="J1199" s="55"/>
      <c r="K1199" s="56"/>
      <c r="L1199" s="51"/>
      <c r="M1199" s="57"/>
      <c r="N1199" s="57"/>
      <c r="O1199" s="58"/>
    </row>
    <row r="1200" spans="1:15" s="54" customFormat="1" thickTop="1" thickBot="1" x14ac:dyDescent="0.3">
      <c r="A1200" s="64"/>
      <c r="B1200" s="58"/>
      <c r="C1200" s="51"/>
      <c r="D1200" s="52"/>
      <c r="E1200" s="51"/>
      <c r="F1200" s="53"/>
      <c r="I1200" s="51"/>
      <c r="J1200" s="55"/>
      <c r="K1200" s="56"/>
      <c r="L1200" s="51"/>
      <c r="M1200" s="57"/>
      <c r="N1200" s="57"/>
      <c r="O1200" s="58"/>
    </row>
    <row r="1201" spans="1:15" s="54" customFormat="1" thickTop="1" thickBot="1" x14ac:dyDescent="0.3">
      <c r="A1201" s="64"/>
      <c r="B1201" s="58"/>
      <c r="C1201" s="51"/>
      <c r="D1201" s="52"/>
      <c r="E1201" s="51"/>
      <c r="F1201" s="53"/>
      <c r="I1201" s="51"/>
      <c r="J1201" s="55"/>
      <c r="K1201" s="56"/>
      <c r="L1201" s="51"/>
      <c r="M1201" s="57"/>
      <c r="N1201" s="57"/>
      <c r="O1201" s="58"/>
    </row>
    <row r="1202" spans="1:15" s="54" customFormat="1" thickTop="1" thickBot="1" x14ac:dyDescent="0.3">
      <c r="A1202" s="64"/>
      <c r="B1202" s="58"/>
      <c r="C1202" s="51"/>
      <c r="D1202" s="52"/>
      <c r="E1202" s="51"/>
      <c r="F1202" s="53"/>
      <c r="I1202" s="51"/>
      <c r="J1202" s="55"/>
      <c r="K1202" s="56"/>
      <c r="L1202" s="51"/>
      <c r="M1202" s="57"/>
      <c r="N1202" s="57"/>
      <c r="O1202" s="58"/>
    </row>
    <row r="1203" spans="1:15" s="54" customFormat="1" thickTop="1" thickBot="1" x14ac:dyDescent="0.3">
      <c r="A1203" s="64"/>
      <c r="B1203" s="58"/>
      <c r="C1203" s="51"/>
      <c r="D1203" s="52"/>
      <c r="E1203" s="51"/>
      <c r="F1203" s="53"/>
      <c r="I1203" s="51"/>
      <c r="J1203" s="55"/>
      <c r="K1203" s="56"/>
      <c r="L1203" s="51"/>
      <c r="M1203" s="57"/>
      <c r="N1203" s="57"/>
      <c r="O1203" s="58"/>
    </row>
    <row r="1204" spans="1:15" s="54" customFormat="1" thickTop="1" thickBot="1" x14ac:dyDescent="0.3">
      <c r="A1204" s="64"/>
      <c r="B1204" s="58"/>
      <c r="C1204" s="51"/>
      <c r="D1204" s="52"/>
      <c r="E1204" s="51"/>
      <c r="F1204" s="53"/>
      <c r="I1204" s="51"/>
      <c r="J1204" s="55"/>
      <c r="K1204" s="56"/>
      <c r="L1204" s="51"/>
      <c r="M1204" s="57"/>
      <c r="N1204" s="57"/>
      <c r="O1204" s="58"/>
    </row>
    <row r="1205" spans="1:15" s="54" customFormat="1" thickTop="1" thickBot="1" x14ac:dyDescent="0.3">
      <c r="A1205" s="64"/>
      <c r="B1205" s="58"/>
      <c r="C1205" s="51"/>
      <c r="D1205" s="52"/>
      <c r="E1205" s="51"/>
      <c r="F1205" s="53"/>
      <c r="I1205" s="51"/>
      <c r="J1205" s="55"/>
      <c r="K1205" s="56"/>
      <c r="L1205" s="51"/>
      <c r="M1205" s="57"/>
      <c r="N1205" s="57"/>
      <c r="O1205" s="58"/>
    </row>
    <row r="1206" spans="1:15" s="54" customFormat="1" thickTop="1" thickBot="1" x14ac:dyDescent="0.3">
      <c r="A1206" s="64"/>
      <c r="B1206" s="58"/>
      <c r="C1206" s="51"/>
      <c r="D1206" s="52"/>
      <c r="E1206" s="51"/>
      <c r="F1206" s="53"/>
      <c r="I1206" s="51"/>
      <c r="J1206" s="55"/>
      <c r="K1206" s="56"/>
      <c r="L1206" s="51"/>
      <c r="M1206" s="57"/>
      <c r="N1206" s="57"/>
      <c r="O1206" s="58"/>
    </row>
    <row r="1207" spans="1:15" s="54" customFormat="1" thickTop="1" thickBot="1" x14ac:dyDescent="0.3">
      <c r="A1207" s="64"/>
      <c r="B1207" s="58"/>
      <c r="C1207" s="51"/>
      <c r="D1207" s="52"/>
      <c r="E1207" s="51"/>
      <c r="F1207" s="53"/>
      <c r="I1207" s="51"/>
      <c r="J1207" s="55"/>
      <c r="K1207" s="56"/>
      <c r="L1207" s="51"/>
      <c r="M1207" s="57"/>
      <c r="N1207" s="57"/>
      <c r="O1207" s="58"/>
    </row>
    <row r="1208" spans="1:15" s="54" customFormat="1" thickTop="1" thickBot="1" x14ac:dyDescent="0.3">
      <c r="A1208" s="64"/>
      <c r="B1208" s="58"/>
      <c r="C1208" s="51"/>
      <c r="D1208" s="52"/>
      <c r="E1208" s="51"/>
      <c r="F1208" s="53"/>
      <c r="I1208" s="51"/>
      <c r="J1208" s="55"/>
      <c r="K1208" s="56"/>
      <c r="L1208" s="51"/>
      <c r="M1208" s="57"/>
      <c r="N1208" s="57"/>
      <c r="O1208" s="58"/>
    </row>
    <row r="1209" spans="1:15" s="54" customFormat="1" thickTop="1" thickBot="1" x14ac:dyDescent="0.3">
      <c r="A1209" s="64"/>
      <c r="B1209" s="58"/>
      <c r="C1209" s="51"/>
      <c r="D1209" s="52"/>
      <c r="E1209" s="51"/>
      <c r="F1209" s="53"/>
      <c r="I1209" s="51"/>
      <c r="J1209" s="55"/>
      <c r="K1209" s="56"/>
      <c r="L1209" s="51"/>
      <c r="M1209" s="57"/>
      <c r="N1209" s="57"/>
      <c r="O1209" s="58"/>
    </row>
    <row r="1210" spans="1:15" s="54" customFormat="1" thickTop="1" thickBot="1" x14ac:dyDescent="0.3">
      <c r="A1210" s="64"/>
      <c r="B1210" s="58"/>
      <c r="C1210" s="51"/>
      <c r="D1210" s="52"/>
      <c r="E1210" s="51"/>
      <c r="F1210" s="53"/>
      <c r="I1210" s="51"/>
      <c r="J1210" s="55"/>
      <c r="K1210" s="56"/>
      <c r="L1210" s="51"/>
      <c r="M1210" s="57"/>
      <c r="N1210" s="57"/>
      <c r="O1210" s="58"/>
    </row>
    <row r="1211" spans="1:15" s="54" customFormat="1" thickTop="1" thickBot="1" x14ac:dyDescent="0.3">
      <c r="A1211" s="64"/>
      <c r="B1211" s="58"/>
      <c r="C1211" s="51"/>
      <c r="D1211" s="52"/>
      <c r="E1211" s="51"/>
      <c r="F1211" s="53"/>
      <c r="I1211" s="51"/>
      <c r="J1211" s="55"/>
      <c r="K1211" s="56"/>
      <c r="L1211" s="51"/>
      <c r="M1211" s="57"/>
      <c r="N1211" s="57"/>
      <c r="O1211" s="58"/>
    </row>
    <row r="1212" spans="1:15" s="54" customFormat="1" thickTop="1" thickBot="1" x14ac:dyDescent="0.3">
      <c r="A1212" s="64"/>
      <c r="B1212" s="58"/>
      <c r="C1212" s="51"/>
      <c r="D1212" s="52"/>
      <c r="E1212" s="51"/>
      <c r="F1212" s="53"/>
      <c r="I1212" s="51"/>
      <c r="J1212" s="55"/>
      <c r="K1212" s="56"/>
      <c r="L1212" s="51"/>
      <c r="M1212" s="57"/>
      <c r="N1212" s="57"/>
      <c r="O1212" s="58"/>
    </row>
    <row r="1213" spans="1:15" s="54" customFormat="1" thickTop="1" thickBot="1" x14ac:dyDescent="0.3">
      <c r="A1213" s="64"/>
      <c r="B1213" s="58"/>
      <c r="C1213" s="51"/>
      <c r="D1213" s="52"/>
      <c r="E1213" s="51"/>
      <c r="F1213" s="53"/>
      <c r="I1213" s="51"/>
      <c r="J1213" s="55"/>
      <c r="K1213" s="56"/>
      <c r="L1213" s="51"/>
      <c r="M1213" s="57"/>
      <c r="N1213" s="57"/>
      <c r="O1213" s="58"/>
    </row>
    <row r="1214" spans="1:15" s="54" customFormat="1" thickTop="1" thickBot="1" x14ac:dyDescent="0.3">
      <c r="A1214" s="64"/>
      <c r="B1214" s="58"/>
      <c r="C1214" s="51"/>
      <c r="D1214" s="52"/>
      <c r="E1214" s="51"/>
      <c r="F1214" s="53"/>
      <c r="I1214" s="51"/>
      <c r="J1214" s="55"/>
      <c r="K1214" s="56"/>
      <c r="L1214" s="51"/>
      <c r="M1214" s="57"/>
      <c r="N1214" s="57"/>
      <c r="O1214" s="58"/>
    </row>
    <row r="1215" spans="1:15" s="54" customFormat="1" thickTop="1" thickBot="1" x14ac:dyDescent="0.3">
      <c r="A1215" s="64"/>
      <c r="B1215" s="58"/>
      <c r="C1215" s="51"/>
      <c r="D1215" s="52"/>
      <c r="E1215" s="51"/>
      <c r="F1215" s="53"/>
      <c r="I1215" s="51"/>
      <c r="J1215" s="55"/>
      <c r="K1215" s="56"/>
      <c r="L1215" s="51"/>
      <c r="M1215" s="57"/>
      <c r="N1215" s="57"/>
      <c r="O1215" s="58"/>
    </row>
    <row r="1216" spans="1:15" s="54" customFormat="1" thickTop="1" thickBot="1" x14ac:dyDescent="0.3">
      <c r="A1216" s="64"/>
      <c r="B1216" s="58"/>
      <c r="C1216" s="51"/>
      <c r="D1216" s="52"/>
      <c r="E1216" s="51"/>
      <c r="F1216" s="53"/>
      <c r="I1216" s="51"/>
      <c r="J1216" s="55"/>
      <c r="K1216" s="56"/>
      <c r="L1216" s="51"/>
      <c r="M1216" s="57"/>
      <c r="N1216" s="57"/>
      <c r="O1216" s="58"/>
    </row>
    <row r="1217" spans="1:15" s="54" customFormat="1" thickTop="1" thickBot="1" x14ac:dyDescent="0.3">
      <c r="A1217" s="64"/>
      <c r="B1217" s="58"/>
      <c r="C1217" s="51"/>
      <c r="D1217" s="52"/>
      <c r="E1217" s="51"/>
      <c r="F1217" s="53"/>
      <c r="I1217" s="51"/>
      <c r="J1217" s="55"/>
      <c r="K1217" s="56"/>
      <c r="L1217" s="51"/>
      <c r="M1217" s="57"/>
      <c r="N1217" s="57"/>
      <c r="O1217" s="58"/>
    </row>
    <row r="1218" spans="1:15" s="54" customFormat="1" thickTop="1" thickBot="1" x14ac:dyDescent="0.3">
      <c r="A1218" s="64"/>
      <c r="B1218" s="58"/>
      <c r="C1218" s="51"/>
      <c r="D1218" s="52"/>
      <c r="E1218" s="51"/>
      <c r="F1218" s="53"/>
      <c r="I1218" s="51"/>
      <c r="J1218" s="55"/>
      <c r="K1218" s="56"/>
      <c r="L1218" s="51"/>
      <c r="M1218" s="57"/>
      <c r="N1218" s="57"/>
      <c r="O1218" s="58"/>
    </row>
    <row r="1219" spans="1:15" s="54" customFormat="1" thickTop="1" thickBot="1" x14ac:dyDescent="0.3">
      <c r="A1219" s="64"/>
      <c r="B1219" s="58"/>
      <c r="C1219" s="51"/>
      <c r="D1219" s="52"/>
      <c r="E1219" s="51"/>
      <c r="F1219" s="53"/>
      <c r="I1219" s="51"/>
      <c r="J1219" s="55"/>
      <c r="K1219" s="56"/>
      <c r="L1219" s="51"/>
      <c r="M1219" s="57"/>
      <c r="N1219" s="57"/>
      <c r="O1219" s="58"/>
    </row>
    <row r="1220" spans="1:15" s="54" customFormat="1" thickTop="1" thickBot="1" x14ac:dyDescent="0.3">
      <c r="A1220" s="64"/>
      <c r="B1220" s="58"/>
      <c r="C1220" s="51"/>
      <c r="D1220" s="52"/>
      <c r="E1220" s="51"/>
      <c r="F1220" s="53"/>
      <c r="I1220" s="51"/>
      <c r="J1220" s="55"/>
      <c r="K1220" s="56"/>
      <c r="L1220" s="51"/>
      <c r="M1220" s="57"/>
      <c r="N1220" s="57"/>
      <c r="O1220" s="58"/>
    </row>
    <row r="1221" spans="1:15" s="54" customFormat="1" thickTop="1" thickBot="1" x14ac:dyDescent="0.3">
      <c r="A1221" s="64"/>
      <c r="B1221" s="58"/>
      <c r="C1221" s="51"/>
      <c r="D1221" s="52"/>
      <c r="E1221" s="51"/>
      <c r="F1221" s="53"/>
      <c r="I1221" s="51"/>
      <c r="J1221" s="55"/>
      <c r="K1221" s="56"/>
      <c r="L1221" s="51"/>
      <c r="M1221" s="57"/>
      <c r="N1221" s="57"/>
      <c r="O1221" s="58"/>
    </row>
    <row r="1222" spans="1:15" s="54" customFormat="1" thickTop="1" thickBot="1" x14ac:dyDescent="0.3">
      <c r="A1222" s="64"/>
      <c r="B1222" s="58"/>
      <c r="C1222" s="51"/>
      <c r="D1222" s="52"/>
      <c r="E1222" s="51"/>
      <c r="F1222" s="53"/>
      <c r="I1222" s="51"/>
      <c r="J1222" s="55"/>
      <c r="K1222" s="56"/>
      <c r="L1222" s="51"/>
      <c r="M1222" s="57"/>
      <c r="N1222" s="57"/>
      <c r="O1222" s="58"/>
    </row>
    <row r="1223" spans="1:15" s="54" customFormat="1" thickTop="1" thickBot="1" x14ac:dyDescent="0.3">
      <c r="A1223" s="64"/>
      <c r="B1223" s="58"/>
      <c r="C1223" s="51"/>
      <c r="D1223" s="52"/>
      <c r="E1223" s="51"/>
      <c r="F1223" s="53"/>
      <c r="I1223" s="51"/>
      <c r="J1223" s="55"/>
      <c r="K1223" s="56"/>
      <c r="L1223" s="51"/>
      <c r="M1223" s="57"/>
      <c r="N1223" s="57"/>
      <c r="O1223" s="58"/>
    </row>
    <row r="1224" spans="1:15" s="54" customFormat="1" thickTop="1" thickBot="1" x14ac:dyDescent="0.3">
      <c r="A1224" s="64"/>
      <c r="B1224" s="58"/>
      <c r="C1224" s="51"/>
      <c r="D1224" s="52"/>
      <c r="E1224" s="51"/>
      <c r="F1224" s="53"/>
      <c r="I1224" s="51"/>
      <c r="J1224" s="55"/>
      <c r="K1224" s="56"/>
      <c r="L1224" s="51"/>
      <c r="M1224" s="57"/>
      <c r="N1224" s="57"/>
      <c r="O1224" s="58"/>
    </row>
    <row r="1225" spans="1:15" s="54" customFormat="1" thickTop="1" thickBot="1" x14ac:dyDescent="0.3">
      <c r="A1225" s="64"/>
      <c r="B1225" s="58"/>
      <c r="C1225" s="51"/>
      <c r="D1225" s="52"/>
      <c r="E1225" s="51"/>
      <c r="F1225" s="53"/>
      <c r="I1225" s="51"/>
      <c r="J1225" s="55"/>
      <c r="K1225" s="56"/>
      <c r="L1225" s="51"/>
      <c r="M1225" s="57"/>
      <c r="N1225" s="57"/>
      <c r="O1225" s="58"/>
    </row>
    <row r="1226" spans="1:15" s="54" customFormat="1" thickTop="1" thickBot="1" x14ac:dyDescent="0.3">
      <c r="A1226" s="64"/>
      <c r="B1226" s="58"/>
      <c r="C1226" s="51"/>
      <c r="D1226" s="52"/>
      <c r="E1226" s="51"/>
      <c r="F1226" s="53"/>
      <c r="I1226" s="51"/>
      <c r="J1226" s="55"/>
      <c r="K1226" s="56"/>
      <c r="L1226" s="51"/>
      <c r="M1226" s="57"/>
      <c r="N1226" s="57"/>
      <c r="O1226" s="58"/>
    </row>
    <row r="1227" spans="1:15" s="54" customFormat="1" thickTop="1" thickBot="1" x14ac:dyDescent="0.3">
      <c r="A1227" s="64"/>
      <c r="B1227" s="58"/>
      <c r="C1227" s="51"/>
      <c r="D1227" s="52"/>
      <c r="E1227" s="51"/>
      <c r="F1227" s="53"/>
      <c r="I1227" s="51"/>
      <c r="J1227" s="55"/>
      <c r="K1227" s="56"/>
      <c r="L1227" s="51"/>
      <c r="M1227" s="57"/>
      <c r="N1227" s="57"/>
      <c r="O1227" s="58"/>
    </row>
    <row r="1228" spans="1:15" s="54" customFormat="1" thickTop="1" thickBot="1" x14ac:dyDescent="0.3">
      <c r="A1228" s="64"/>
      <c r="B1228" s="58"/>
      <c r="C1228" s="51"/>
      <c r="D1228" s="52"/>
      <c r="E1228" s="51"/>
      <c r="F1228" s="53"/>
      <c r="I1228" s="51"/>
      <c r="J1228" s="55"/>
      <c r="K1228" s="56"/>
      <c r="L1228" s="51"/>
      <c r="M1228" s="57"/>
      <c r="N1228" s="57"/>
      <c r="O1228" s="58"/>
    </row>
    <row r="1229" spans="1:15" s="54" customFormat="1" thickTop="1" thickBot="1" x14ac:dyDescent="0.3">
      <c r="A1229" s="64"/>
      <c r="B1229" s="58"/>
      <c r="C1229" s="51"/>
      <c r="D1229" s="52"/>
      <c r="E1229" s="51"/>
      <c r="F1229" s="53"/>
      <c r="I1229" s="51"/>
      <c r="J1229" s="55"/>
      <c r="K1229" s="56"/>
      <c r="L1229" s="51"/>
      <c r="M1229" s="57"/>
      <c r="N1229" s="57"/>
      <c r="O1229" s="58"/>
    </row>
    <row r="1230" spans="1:15" s="54" customFormat="1" thickTop="1" thickBot="1" x14ac:dyDescent="0.3">
      <c r="A1230" s="64"/>
      <c r="B1230" s="58"/>
      <c r="C1230" s="51"/>
      <c r="D1230" s="52"/>
      <c r="E1230" s="51"/>
      <c r="F1230" s="53"/>
      <c r="I1230" s="51"/>
      <c r="J1230" s="55"/>
      <c r="K1230" s="56"/>
      <c r="L1230" s="51"/>
      <c r="M1230" s="57"/>
      <c r="N1230" s="57"/>
      <c r="O1230" s="58"/>
    </row>
    <row r="1231" spans="1:15" s="54" customFormat="1" thickTop="1" thickBot="1" x14ac:dyDescent="0.3">
      <c r="A1231" s="64"/>
      <c r="B1231" s="58"/>
      <c r="C1231" s="51"/>
      <c r="D1231" s="52"/>
      <c r="E1231" s="51"/>
      <c r="F1231" s="53"/>
      <c r="I1231" s="51"/>
      <c r="J1231" s="55"/>
      <c r="K1231" s="56"/>
      <c r="L1231" s="51"/>
      <c r="M1231" s="57"/>
      <c r="N1231" s="57"/>
      <c r="O1231" s="58"/>
    </row>
    <row r="1232" spans="1:15" s="54" customFormat="1" thickTop="1" thickBot="1" x14ac:dyDescent="0.3">
      <c r="A1232" s="64"/>
      <c r="B1232" s="58"/>
      <c r="C1232" s="51"/>
      <c r="D1232" s="52"/>
      <c r="E1232" s="51"/>
      <c r="F1232" s="53"/>
      <c r="I1232" s="51"/>
      <c r="J1232" s="55"/>
      <c r="K1232" s="56"/>
      <c r="L1232" s="51"/>
      <c r="M1232" s="57"/>
      <c r="N1232" s="57"/>
      <c r="O1232" s="58"/>
    </row>
    <row r="1233" spans="1:15" s="54" customFormat="1" thickTop="1" thickBot="1" x14ac:dyDescent="0.3">
      <c r="A1233" s="64"/>
      <c r="B1233" s="58"/>
      <c r="C1233" s="51"/>
      <c r="D1233" s="52"/>
      <c r="E1233" s="51"/>
      <c r="F1233" s="53"/>
      <c r="I1233" s="51"/>
      <c r="J1233" s="55"/>
      <c r="K1233" s="56"/>
      <c r="L1233" s="51"/>
      <c r="M1233" s="57"/>
      <c r="N1233" s="57"/>
      <c r="O1233" s="58"/>
    </row>
    <row r="1234" spans="1:15" s="54" customFormat="1" thickTop="1" thickBot="1" x14ac:dyDescent="0.3">
      <c r="A1234" s="64"/>
      <c r="B1234" s="58"/>
      <c r="C1234" s="51"/>
      <c r="D1234" s="52"/>
      <c r="E1234" s="51"/>
      <c r="F1234" s="53"/>
      <c r="I1234" s="51"/>
      <c r="J1234" s="55"/>
      <c r="K1234" s="56"/>
      <c r="L1234" s="51"/>
      <c r="M1234" s="57"/>
      <c r="N1234" s="57"/>
      <c r="O1234" s="58"/>
    </row>
    <row r="1235" spans="1:15" s="54" customFormat="1" thickTop="1" thickBot="1" x14ac:dyDescent="0.3">
      <c r="A1235" s="64"/>
      <c r="B1235" s="58"/>
      <c r="C1235" s="51"/>
      <c r="D1235" s="52"/>
      <c r="E1235" s="51"/>
      <c r="F1235" s="53"/>
      <c r="I1235" s="51"/>
      <c r="J1235" s="55"/>
      <c r="K1235" s="56"/>
      <c r="L1235" s="51"/>
      <c r="M1235" s="57"/>
      <c r="N1235" s="57"/>
      <c r="O1235" s="58"/>
    </row>
    <row r="1236" spans="1:15" s="54" customFormat="1" thickTop="1" thickBot="1" x14ac:dyDescent="0.3">
      <c r="A1236" s="64"/>
      <c r="B1236" s="58"/>
      <c r="C1236" s="51"/>
      <c r="D1236" s="52"/>
      <c r="E1236" s="51"/>
      <c r="F1236" s="53"/>
      <c r="I1236" s="51"/>
      <c r="J1236" s="55"/>
      <c r="K1236" s="56"/>
      <c r="L1236" s="51"/>
      <c r="M1236" s="57"/>
      <c r="N1236" s="57"/>
      <c r="O1236" s="58"/>
    </row>
    <row r="1237" spans="1:15" s="54" customFormat="1" thickTop="1" thickBot="1" x14ac:dyDescent="0.3">
      <c r="A1237" s="64"/>
      <c r="B1237" s="58"/>
      <c r="C1237" s="51"/>
      <c r="D1237" s="52"/>
      <c r="E1237" s="51"/>
      <c r="F1237" s="53"/>
      <c r="I1237" s="51"/>
      <c r="J1237" s="55"/>
      <c r="K1237" s="56"/>
      <c r="L1237" s="51"/>
      <c r="M1237" s="57"/>
      <c r="N1237" s="57"/>
      <c r="O1237" s="58"/>
    </row>
    <row r="1238" spans="1:15" s="54" customFormat="1" thickTop="1" thickBot="1" x14ac:dyDescent="0.3">
      <c r="A1238" s="64"/>
      <c r="B1238" s="58"/>
      <c r="C1238" s="51"/>
      <c r="D1238" s="52"/>
      <c r="E1238" s="51"/>
      <c r="F1238" s="53"/>
      <c r="I1238" s="51"/>
      <c r="J1238" s="55"/>
      <c r="K1238" s="56"/>
      <c r="L1238" s="51"/>
      <c r="M1238" s="57"/>
      <c r="N1238" s="57"/>
      <c r="O1238" s="58"/>
    </row>
    <row r="1239" spans="1:15" s="54" customFormat="1" thickTop="1" thickBot="1" x14ac:dyDescent="0.3">
      <c r="A1239" s="64"/>
      <c r="B1239" s="58"/>
      <c r="C1239" s="51"/>
      <c r="D1239" s="52"/>
      <c r="E1239" s="51"/>
      <c r="F1239" s="53"/>
      <c r="I1239" s="51"/>
      <c r="J1239" s="55"/>
      <c r="K1239" s="56"/>
      <c r="L1239" s="51"/>
      <c r="M1239" s="57"/>
      <c r="N1239" s="57"/>
      <c r="O1239" s="58"/>
    </row>
    <row r="1240" spans="1:15" s="54" customFormat="1" thickTop="1" thickBot="1" x14ac:dyDescent="0.3">
      <c r="A1240" s="64"/>
      <c r="B1240" s="58"/>
      <c r="C1240" s="51"/>
      <c r="D1240" s="52"/>
      <c r="E1240" s="51"/>
      <c r="F1240" s="53"/>
      <c r="I1240" s="51"/>
      <c r="J1240" s="55"/>
      <c r="K1240" s="56"/>
      <c r="L1240" s="51"/>
      <c r="M1240" s="57"/>
      <c r="N1240" s="57"/>
      <c r="O1240" s="58"/>
    </row>
    <row r="1241" spans="1:15" s="54" customFormat="1" thickTop="1" thickBot="1" x14ac:dyDescent="0.3">
      <c r="A1241" s="64"/>
      <c r="B1241" s="58"/>
      <c r="C1241" s="51"/>
      <c r="D1241" s="52"/>
      <c r="E1241" s="51"/>
      <c r="F1241" s="53"/>
      <c r="I1241" s="51"/>
      <c r="J1241" s="55"/>
      <c r="K1241" s="56"/>
      <c r="L1241" s="51"/>
      <c r="M1241" s="57"/>
      <c r="N1241" s="57"/>
      <c r="O1241" s="58"/>
    </row>
    <row r="1242" spans="1:15" s="54" customFormat="1" thickTop="1" thickBot="1" x14ac:dyDescent="0.3">
      <c r="A1242" s="64"/>
      <c r="B1242" s="58"/>
      <c r="C1242" s="51"/>
      <c r="D1242" s="52"/>
      <c r="E1242" s="51"/>
      <c r="F1242" s="53"/>
      <c r="I1242" s="51"/>
      <c r="J1242" s="55"/>
      <c r="K1242" s="56"/>
      <c r="L1242" s="51"/>
      <c r="M1242" s="57"/>
      <c r="N1242" s="57"/>
      <c r="O1242" s="58"/>
    </row>
    <row r="1243" spans="1:15" s="54" customFormat="1" thickTop="1" thickBot="1" x14ac:dyDescent="0.3">
      <c r="A1243" s="64"/>
      <c r="B1243" s="58"/>
      <c r="C1243" s="51"/>
      <c r="D1243" s="52"/>
      <c r="E1243" s="51"/>
      <c r="F1243" s="53"/>
      <c r="I1243" s="51"/>
      <c r="J1243" s="55"/>
      <c r="K1243" s="56"/>
      <c r="L1243" s="51"/>
      <c r="M1243" s="57"/>
      <c r="N1243" s="57"/>
      <c r="O1243" s="58"/>
    </row>
    <row r="1244" spans="1:15" s="54" customFormat="1" thickTop="1" thickBot="1" x14ac:dyDescent="0.3">
      <c r="A1244" s="64"/>
      <c r="B1244" s="58"/>
      <c r="C1244" s="51"/>
      <c r="D1244" s="52"/>
      <c r="E1244" s="51"/>
      <c r="F1244" s="53"/>
      <c r="I1244" s="51"/>
      <c r="J1244" s="55"/>
      <c r="K1244" s="56"/>
      <c r="L1244" s="51"/>
      <c r="M1244" s="57"/>
      <c r="N1244" s="57"/>
      <c r="O1244" s="58"/>
    </row>
    <row r="1245" spans="1:15" s="54" customFormat="1" thickTop="1" thickBot="1" x14ac:dyDescent="0.3">
      <c r="A1245" s="64"/>
      <c r="B1245" s="58"/>
      <c r="C1245" s="51"/>
      <c r="D1245" s="52"/>
      <c r="E1245" s="51"/>
      <c r="F1245" s="53"/>
      <c r="I1245" s="51"/>
      <c r="J1245" s="55"/>
      <c r="K1245" s="56"/>
      <c r="L1245" s="51"/>
      <c r="M1245" s="57"/>
      <c r="N1245" s="57"/>
      <c r="O1245" s="58"/>
    </row>
    <row r="1246" spans="1:15" s="54" customFormat="1" thickTop="1" thickBot="1" x14ac:dyDescent="0.3">
      <c r="A1246" s="64"/>
      <c r="B1246" s="58"/>
      <c r="C1246" s="51"/>
      <c r="D1246" s="52"/>
      <c r="E1246" s="51"/>
      <c r="F1246" s="53"/>
      <c r="I1246" s="51"/>
      <c r="J1246" s="55"/>
      <c r="K1246" s="56"/>
      <c r="L1246" s="51"/>
      <c r="M1246" s="57"/>
      <c r="N1246" s="57"/>
      <c r="O1246" s="58"/>
    </row>
    <row r="1247" spans="1:15" s="54" customFormat="1" thickTop="1" thickBot="1" x14ac:dyDescent="0.3">
      <c r="A1247" s="64"/>
      <c r="B1247" s="58"/>
      <c r="C1247" s="51"/>
      <c r="D1247" s="52"/>
      <c r="E1247" s="51"/>
      <c r="F1247" s="53"/>
      <c r="I1247" s="51"/>
      <c r="J1247" s="55"/>
      <c r="K1247" s="56"/>
      <c r="L1247" s="51"/>
      <c r="M1247" s="57"/>
      <c r="N1247" s="57"/>
      <c r="O1247" s="58"/>
    </row>
    <row r="1248" spans="1:15" s="54" customFormat="1" thickTop="1" thickBot="1" x14ac:dyDescent="0.3">
      <c r="A1248" s="64"/>
      <c r="B1248" s="58"/>
      <c r="C1248" s="51"/>
      <c r="D1248" s="52"/>
      <c r="E1248" s="51"/>
      <c r="F1248" s="53"/>
      <c r="I1248" s="51"/>
      <c r="J1248" s="55"/>
      <c r="K1248" s="56"/>
      <c r="L1248" s="51"/>
      <c r="M1248" s="57"/>
      <c r="N1248" s="57"/>
      <c r="O1248" s="58"/>
    </row>
    <row r="1249" spans="1:15" s="54" customFormat="1" thickTop="1" thickBot="1" x14ac:dyDescent="0.3">
      <c r="A1249" s="64"/>
      <c r="B1249" s="58"/>
      <c r="C1249" s="51"/>
      <c r="D1249" s="52"/>
      <c r="E1249" s="51"/>
      <c r="F1249" s="53"/>
      <c r="I1249" s="51"/>
      <c r="J1249" s="55"/>
      <c r="K1249" s="56"/>
      <c r="L1249" s="51"/>
      <c r="M1249" s="57"/>
      <c r="N1249" s="57"/>
      <c r="O1249" s="58"/>
    </row>
    <row r="1250" spans="1:15" s="54" customFormat="1" thickTop="1" thickBot="1" x14ac:dyDescent="0.3">
      <c r="A1250" s="64"/>
      <c r="B1250" s="58"/>
      <c r="C1250" s="51"/>
      <c r="D1250" s="52"/>
      <c r="E1250" s="51"/>
      <c r="F1250" s="53"/>
      <c r="I1250" s="51"/>
      <c r="J1250" s="55"/>
      <c r="K1250" s="56"/>
      <c r="L1250" s="51"/>
      <c r="M1250" s="57"/>
      <c r="N1250" s="57"/>
      <c r="O1250" s="58"/>
    </row>
    <row r="1251" spans="1:15" s="54" customFormat="1" thickTop="1" thickBot="1" x14ac:dyDescent="0.3">
      <c r="A1251" s="64"/>
      <c r="B1251" s="58"/>
      <c r="C1251" s="51"/>
      <c r="D1251" s="52"/>
      <c r="E1251" s="51"/>
      <c r="F1251" s="53"/>
      <c r="I1251" s="51"/>
      <c r="J1251" s="55"/>
      <c r="K1251" s="56"/>
      <c r="L1251" s="51"/>
      <c r="M1251" s="57"/>
      <c r="N1251" s="57"/>
      <c r="O1251" s="58"/>
    </row>
    <row r="1252" spans="1:15" s="54" customFormat="1" thickTop="1" thickBot="1" x14ac:dyDescent="0.3">
      <c r="A1252" s="64"/>
      <c r="B1252" s="58"/>
      <c r="C1252" s="51"/>
      <c r="D1252" s="52"/>
      <c r="E1252" s="51"/>
      <c r="F1252" s="53"/>
      <c r="I1252" s="51"/>
      <c r="J1252" s="55"/>
      <c r="K1252" s="56"/>
      <c r="L1252" s="51"/>
      <c r="M1252" s="57"/>
      <c r="N1252" s="57"/>
      <c r="O1252" s="58"/>
    </row>
    <row r="1253" spans="1:15" s="54" customFormat="1" thickTop="1" thickBot="1" x14ac:dyDescent="0.3">
      <c r="A1253" s="64"/>
      <c r="B1253" s="58"/>
      <c r="C1253" s="51"/>
      <c r="D1253" s="52"/>
      <c r="E1253" s="51"/>
      <c r="F1253" s="53"/>
      <c r="I1253" s="51"/>
      <c r="J1253" s="55"/>
      <c r="K1253" s="56"/>
      <c r="L1253" s="51"/>
      <c r="M1253" s="57"/>
      <c r="N1253" s="57"/>
      <c r="O1253" s="58"/>
    </row>
    <row r="1254" spans="1:15" s="54" customFormat="1" thickTop="1" thickBot="1" x14ac:dyDescent="0.3">
      <c r="A1254" s="64"/>
      <c r="B1254" s="58"/>
      <c r="C1254" s="51"/>
      <c r="D1254" s="52"/>
      <c r="E1254" s="51"/>
      <c r="F1254" s="53"/>
      <c r="I1254" s="51"/>
      <c r="J1254" s="55"/>
      <c r="K1254" s="56"/>
      <c r="L1254" s="51"/>
      <c r="M1254" s="57"/>
      <c r="N1254" s="57"/>
      <c r="O1254" s="58"/>
    </row>
    <row r="1255" spans="1:15" s="54" customFormat="1" thickTop="1" thickBot="1" x14ac:dyDescent="0.3">
      <c r="A1255" s="64"/>
      <c r="B1255" s="58"/>
      <c r="C1255" s="51"/>
      <c r="D1255" s="52"/>
      <c r="E1255" s="51"/>
      <c r="F1255" s="53"/>
      <c r="I1255" s="51"/>
      <c r="J1255" s="55"/>
      <c r="K1255" s="56"/>
      <c r="L1255" s="51"/>
      <c r="M1255" s="57"/>
      <c r="N1255" s="57"/>
      <c r="O1255" s="58"/>
    </row>
    <row r="1256" spans="1:15" s="54" customFormat="1" thickTop="1" thickBot="1" x14ac:dyDescent="0.3">
      <c r="A1256" s="64"/>
      <c r="B1256" s="58"/>
      <c r="C1256" s="51"/>
      <c r="D1256" s="52"/>
      <c r="E1256" s="51"/>
      <c r="F1256" s="53"/>
      <c r="I1256" s="51"/>
      <c r="J1256" s="55"/>
      <c r="K1256" s="56"/>
      <c r="L1256" s="51"/>
      <c r="M1256" s="57"/>
      <c r="N1256" s="57"/>
      <c r="O1256" s="58"/>
    </row>
    <row r="1257" spans="1:15" s="54" customFormat="1" thickTop="1" thickBot="1" x14ac:dyDescent="0.3">
      <c r="A1257" s="64"/>
      <c r="B1257" s="58"/>
      <c r="C1257" s="51"/>
      <c r="D1257" s="52"/>
      <c r="E1257" s="51"/>
      <c r="F1257" s="53"/>
      <c r="I1257" s="51"/>
      <c r="J1257" s="55"/>
      <c r="K1257" s="56"/>
      <c r="L1257" s="51"/>
      <c r="M1257" s="57"/>
      <c r="N1257" s="57"/>
      <c r="O1257" s="58"/>
    </row>
    <row r="1258" spans="1:15" s="54" customFormat="1" thickTop="1" thickBot="1" x14ac:dyDescent="0.3">
      <c r="A1258" s="64"/>
      <c r="B1258" s="58"/>
      <c r="C1258" s="51"/>
      <c r="D1258" s="52"/>
      <c r="E1258" s="51"/>
      <c r="F1258" s="53"/>
      <c r="I1258" s="51"/>
      <c r="J1258" s="55"/>
      <c r="K1258" s="56"/>
      <c r="L1258" s="51"/>
      <c r="M1258" s="57"/>
      <c r="N1258" s="57"/>
      <c r="O1258" s="58"/>
    </row>
    <row r="1259" spans="1:15" s="54" customFormat="1" thickTop="1" thickBot="1" x14ac:dyDescent="0.3">
      <c r="A1259" s="64"/>
      <c r="B1259" s="58"/>
      <c r="C1259" s="51"/>
      <c r="D1259" s="52"/>
      <c r="E1259" s="51"/>
      <c r="F1259" s="53"/>
      <c r="I1259" s="51"/>
      <c r="J1259" s="55"/>
      <c r="K1259" s="56"/>
      <c r="L1259" s="51"/>
      <c r="M1259" s="57"/>
      <c r="N1259" s="57"/>
      <c r="O1259" s="58"/>
    </row>
    <row r="1260" spans="1:15" s="54" customFormat="1" thickTop="1" thickBot="1" x14ac:dyDescent="0.3">
      <c r="A1260" s="64"/>
      <c r="B1260" s="58"/>
      <c r="C1260" s="51"/>
      <c r="D1260" s="52"/>
      <c r="E1260" s="51"/>
      <c r="F1260" s="53"/>
      <c r="I1260" s="51"/>
      <c r="J1260" s="55"/>
      <c r="K1260" s="56"/>
      <c r="L1260" s="51"/>
      <c r="M1260" s="57"/>
      <c r="N1260" s="57"/>
      <c r="O1260" s="58"/>
    </row>
    <row r="1261" spans="1:15" s="54" customFormat="1" thickTop="1" thickBot="1" x14ac:dyDescent="0.3">
      <c r="A1261" s="64"/>
      <c r="B1261" s="58"/>
      <c r="C1261" s="51"/>
      <c r="D1261" s="52"/>
      <c r="E1261" s="51"/>
      <c r="F1261" s="53"/>
      <c r="I1261" s="51"/>
      <c r="J1261" s="55"/>
      <c r="K1261" s="56"/>
      <c r="L1261" s="51"/>
      <c r="M1261" s="57"/>
      <c r="N1261" s="57"/>
      <c r="O1261" s="58"/>
    </row>
    <row r="1262" spans="1:15" s="54" customFormat="1" thickTop="1" thickBot="1" x14ac:dyDescent="0.3">
      <c r="A1262" s="64"/>
      <c r="B1262" s="58"/>
      <c r="C1262" s="51"/>
      <c r="D1262" s="52"/>
      <c r="E1262" s="51"/>
      <c r="F1262" s="53"/>
      <c r="I1262" s="51"/>
      <c r="J1262" s="55"/>
      <c r="K1262" s="56"/>
      <c r="L1262" s="51"/>
      <c r="M1262" s="57"/>
      <c r="N1262" s="57"/>
      <c r="O1262" s="58"/>
    </row>
    <row r="1263" spans="1:15" s="54" customFormat="1" thickTop="1" thickBot="1" x14ac:dyDescent="0.3">
      <c r="A1263" s="64"/>
      <c r="B1263" s="58"/>
      <c r="C1263" s="51"/>
      <c r="D1263" s="52"/>
      <c r="E1263" s="51"/>
      <c r="F1263" s="53"/>
      <c r="I1263" s="51"/>
      <c r="J1263" s="55"/>
      <c r="K1263" s="56"/>
      <c r="L1263" s="51"/>
      <c r="M1263" s="57"/>
      <c r="N1263" s="57"/>
      <c r="O1263" s="58"/>
    </row>
    <row r="1264" spans="1:15" s="54" customFormat="1" thickTop="1" thickBot="1" x14ac:dyDescent="0.3">
      <c r="A1264" s="64"/>
      <c r="B1264" s="58"/>
      <c r="C1264" s="51"/>
      <c r="D1264" s="52"/>
      <c r="E1264" s="51"/>
      <c r="F1264" s="53"/>
      <c r="I1264" s="51"/>
      <c r="J1264" s="55"/>
      <c r="K1264" s="56"/>
      <c r="L1264" s="51"/>
      <c r="M1264" s="57"/>
      <c r="N1264" s="57"/>
      <c r="O1264" s="58"/>
    </row>
    <row r="1265" spans="1:15" s="54" customFormat="1" thickTop="1" thickBot="1" x14ac:dyDescent="0.3">
      <c r="A1265" s="64"/>
      <c r="B1265" s="58"/>
      <c r="C1265" s="51"/>
      <c r="D1265" s="52"/>
      <c r="E1265" s="51"/>
      <c r="F1265" s="53"/>
      <c r="I1265" s="51"/>
      <c r="J1265" s="55"/>
      <c r="K1265" s="56"/>
      <c r="L1265" s="51"/>
      <c r="M1265" s="57"/>
      <c r="N1265" s="57"/>
      <c r="O1265" s="58"/>
    </row>
    <row r="1266" spans="1:15" s="54" customFormat="1" thickTop="1" thickBot="1" x14ac:dyDescent="0.3">
      <c r="A1266" s="64"/>
      <c r="B1266" s="58"/>
      <c r="C1266" s="51"/>
      <c r="D1266" s="52"/>
      <c r="E1266" s="51"/>
      <c r="F1266" s="53"/>
      <c r="I1266" s="51"/>
      <c r="J1266" s="55"/>
      <c r="K1266" s="56"/>
      <c r="L1266" s="51"/>
      <c r="M1266" s="57"/>
      <c r="N1266" s="57"/>
      <c r="O1266" s="58"/>
    </row>
    <row r="1267" spans="1:15" s="54" customFormat="1" thickTop="1" thickBot="1" x14ac:dyDescent="0.3">
      <c r="A1267" s="64"/>
      <c r="B1267" s="58"/>
      <c r="C1267" s="51"/>
      <c r="D1267" s="52"/>
      <c r="E1267" s="51"/>
      <c r="F1267" s="53"/>
      <c r="I1267" s="51"/>
      <c r="J1267" s="55"/>
      <c r="K1267" s="56"/>
      <c r="L1267" s="51"/>
      <c r="M1267" s="57"/>
      <c r="N1267" s="57"/>
      <c r="O1267" s="58"/>
    </row>
    <row r="1268" spans="1:15" s="54" customFormat="1" thickTop="1" thickBot="1" x14ac:dyDescent="0.3">
      <c r="A1268" s="64"/>
      <c r="B1268" s="58"/>
      <c r="C1268" s="51"/>
      <c r="D1268" s="52"/>
      <c r="E1268" s="51"/>
      <c r="F1268" s="53"/>
      <c r="I1268" s="51"/>
      <c r="J1268" s="55"/>
      <c r="K1268" s="56"/>
      <c r="L1268" s="51"/>
      <c r="M1268" s="57"/>
      <c r="N1268" s="57"/>
      <c r="O1268" s="58"/>
    </row>
    <row r="1269" spans="1:15" s="54" customFormat="1" thickTop="1" thickBot="1" x14ac:dyDescent="0.3">
      <c r="A1269" s="64"/>
      <c r="B1269" s="58"/>
      <c r="C1269" s="51"/>
      <c r="D1269" s="52"/>
      <c r="E1269" s="51"/>
      <c r="F1269" s="53"/>
      <c r="I1269" s="51"/>
      <c r="J1269" s="55"/>
      <c r="K1269" s="56"/>
      <c r="L1269" s="51"/>
      <c r="M1269" s="57"/>
      <c r="N1269" s="57"/>
      <c r="O1269" s="58"/>
    </row>
    <row r="1270" spans="1:15" s="54" customFormat="1" thickTop="1" thickBot="1" x14ac:dyDescent="0.3">
      <c r="A1270" s="64"/>
      <c r="B1270" s="58"/>
      <c r="C1270" s="51"/>
      <c r="D1270" s="52"/>
      <c r="E1270" s="51"/>
      <c r="F1270" s="53"/>
      <c r="I1270" s="51"/>
      <c r="J1270" s="55"/>
      <c r="K1270" s="56"/>
      <c r="L1270" s="51"/>
      <c r="M1270" s="57"/>
      <c r="N1270" s="57"/>
      <c r="O1270" s="58"/>
    </row>
    <row r="1271" spans="1:15" s="54" customFormat="1" thickTop="1" thickBot="1" x14ac:dyDescent="0.3">
      <c r="A1271" s="64"/>
      <c r="B1271" s="58"/>
      <c r="C1271" s="51"/>
      <c r="D1271" s="52"/>
      <c r="E1271" s="51"/>
      <c r="F1271" s="53"/>
      <c r="I1271" s="51"/>
      <c r="J1271" s="55"/>
      <c r="K1271" s="56"/>
      <c r="L1271" s="51"/>
      <c r="M1271" s="57"/>
      <c r="N1271" s="57"/>
      <c r="O1271" s="58"/>
    </row>
    <row r="1272" spans="1:15" s="54" customFormat="1" thickTop="1" thickBot="1" x14ac:dyDescent="0.3">
      <c r="A1272" s="64"/>
      <c r="B1272" s="58"/>
      <c r="C1272" s="51"/>
      <c r="D1272" s="52"/>
      <c r="E1272" s="51"/>
      <c r="F1272" s="53"/>
      <c r="I1272" s="51"/>
      <c r="J1272" s="55"/>
      <c r="K1272" s="56"/>
      <c r="L1272" s="51"/>
      <c r="M1272" s="57"/>
      <c r="N1272" s="57"/>
      <c r="O1272" s="58"/>
    </row>
    <row r="1273" spans="1:15" s="54" customFormat="1" thickTop="1" thickBot="1" x14ac:dyDescent="0.3">
      <c r="A1273" s="64"/>
      <c r="B1273" s="58"/>
      <c r="C1273" s="51"/>
      <c r="D1273" s="52"/>
      <c r="E1273" s="51"/>
      <c r="F1273" s="53"/>
      <c r="I1273" s="51"/>
      <c r="J1273" s="55"/>
      <c r="K1273" s="56"/>
      <c r="L1273" s="51"/>
      <c r="M1273" s="57"/>
      <c r="N1273" s="57"/>
      <c r="O1273" s="58"/>
    </row>
    <row r="1274" spans="1:15" s="54" customFormat="1" thickTop="1" thickBot="1" x14ac:dyDescent="0.3">
      <c r="A1274" s="64"/>
      <c r="B1274" s="58"/>
      <c r="C1274" s="51"/>
      <c r="D1274" s="52"/>
      <c r="E1274" s="51"/>
      <c r="F1274" s="53"/>
      <c r="I1274" s="51"/>
      <c r="J1274" s="55"/>
      <c r="K1274" s="56"/>
      <c r="L1274" s="51"/>
      <c r="M1274" s="57"/>
      <c r="N1274" s="57"/>
      <c r="O1274" s="58"/>
    </row>
    <row r="1275" spans="1:15" s="54" customFormat="1" thickTop="1" thickBot="1" x14ac:dyDescent="0.3">
      <c r="A1275" s="64"/>
      <c r="B1275" s="58"/>
      <c r="C1275" s="51"/>
      <c r="D1275" s="52"/>
      <c r="E1275" s="51"/>
      <c r="F1275" s="53"/>
      <c r="I1275" s="51"/>
      <c r="J1275" s="55"/>
      <c r="K1275" s="56"/>
      <c r="L1275" s="51"/>
      <c r="M1275" s="57"/>
      <c r="N1275" s="57"/>
      <c r="O1275" s="58"/>
    </row>
    <row r="1276" spans="1:15" s="54" customFormat="1" thickTop="1" thickBot="1" x14ac:dyDescent="0.3">
      <c r="A1276" s="64"/>
      <c r="B1276" s="58"/>
      <c r="C1276" s="51"/>
      <c r="D1276" s="52"/>
      <c r="E1276" s="51"/>
      <c r="F1276" s="53"/>
      <c r="I1276" s="51"/>
      <c r="J1276" s="55"/>
      <c r="K1276" s="56"/>
      <c r="L1276" s="51"/>
      <c r="M1276" s="57"/>
      <c r="N1276" s="57"/>
      <c r="O1276" s="58"/>
    </row>
    <row r="1277" spans="1:15" s="54" customFormat="1" thickTop="1" thickBot="1" x14ac:dyDescent="0.3">
      <c r="A1277" s="64"/>
      <c r="B1277" s="58"/>
      <c r="C1277" s="51"/>
      <c r="D1277" s="52"/>
      <c r="E1277" s="51"/>
      <c r="F1277" s="53"/>
      <c r="I1277" s="51"/>
      <c r="J1277" s="55"/>
      <c r="K1277" s="56"/>
      <c r="L1277" s="51"/>
      <c r="M1277" s="57"/>
      <c r="N1277" s="57"/>
      <c r="O1277" s="58"/>
    </row>
    <row r="1278" spans="1:15" s="54" customFormat="1" thickTop="1" thickBot="1" x14ac:dyDescent="0.3">
      <c r="A1278" s="64"/>
      <c r="B1278" s="58"/>
      <c r="C1278" s="51"/>
      <c r="D1278" s="52"/>
      <c r="E1278" s="51"/>
      <c r="F1278" s="53"/>
      <c r="I1278" s="51"/>
      <c r="J1278" s="55"/>
      <c r="K1278" s="56"/>
      <c r="L1278" s="51"/>
      <c r="M1278" s="57"/>
      <c r="N1278" s="57"/>
      <c r="O1278" s="58"/>
    </row>
    <row r="1279" spans="1:15" s="54" customFormat="1" thickTop="1" thickBot="1" x14ac:dyDescent="0.3">
      <c r="A1279" s="64"/>
      <c r="B1279" s="58"/>
      <c r="C1279" s="51"/>
      <c r="D1279" s="52"/>
      <c r="E1279" s="51"/>
      <c r="F1279" s="53"/>
      <c r="I1279" s="51"/>
      <c r="J1279" s="55"/>
      <c r="K1279" s="56"/>
      <c r="L1279" s="51"/>
      <c r="M1279" s="57"/>
      <c r="N1279" s="57"/>
      <c r="O1279" s="58"/>
    </row>
    <row r="1280" spans="1:15" s="54" customFormat="1" thickTop="1" thickBot="1" x14ac:dyDescent="0.3">
      <c r="A1280" s="64"/>
      <c r="B1280" s="58"/>
      <c r="C1280" s="51"/>
      <c r="D1280" s="52"/>
      <c r="E1280" s="51"/>
      <c r="F1280" s="53"/>
      <c r="I1280" s="51"/>
      <c r="J1280" s="55"/>
      <c r="K1280" s="56"/>
      <c r="L1280" s="51"/>
      <c r="M1280" s="57"/>
      <c r="N1280" s="57"/>
      <c r="O1280" s="58"/>
    </row>
    <row r="1281" spans="1:15" s="54" customFormat="1" thickTop="1" thickBot="1" x14ac:dyDescent="0.3">
      <c r="A1281" s="64"/>
      <c r="B1281" s="58"/>
      <c r="C1281" s="51"/>
      <c r="D1281" s="52"/>
      <c r="E1281" s="51"/>
      <c r="F1281" s="53"/>
      <c r="I1281" s="51"/>
      <c r="J1281" s="55"/>
      <c r="K1281" s="56"/>
      <c r="L1281" s="51"/>
      <c r="M1281" s="57"/>
      <c r="N1281" s="57"/>
      <c r="O1281" s="58"/>
    </row>
    <row r="1282" spans="1:15" s="54" customFormat="1" thickTop="1" thickBot="1" x14ac:dyDescent="0.3">
      <c r="A1282" s="64"/>
      <c r="B1282" s="58"/>
      <c r="C1282" s="51"/>
      <c r="D1282" s="52"/>
      <c r="E1282" s="51"/>
      <c r="F1282" s="53"/>
      <c r="I1282" s="51"/>
      <c r="J1282" s="55"/>
      <c r="K1282" s="56"/>
      <c r="L1282" s="51"/>
      <c r="M1282" s="57"/>
      <c r="N1282" s="57"/>
      <c r="O1282" s="58"/>
    </row>
    <row r="1283" spans="1:15" s="54" customFormat="1" thickTop="1" thickBot="1" x14ac:dyDescent="0.3">
      <c r="A1283" s="64"/>
      <c r="B1283" s="58"/>
      <c r="C1283" s="51"/>
      <c r="D1283" s="52"/>
      <c r="E1283" s="51"/>
      <c r="F1283" s="53"/>
      <c r="I1283" s="51"/>
      <c r="J1283" s="55"/>
      <c r="K1283" s="56"/>
      <c r="L1283" s="51"/>
      <c r="M1283" s="57"/>
      <c r="N1283" s="57"/>
      <c r="O1283" s="58"/>
    </row>
    <row r="1284" spans="1:15" s="54" customFormat="1" thickTop="1" thickBot="1" x14ac:dyDescent="0.3">
      <c r="A1284" s="64"/>
      <c r="B1284" s="58"/>
      <c r="C1284" s="51"/>
      <c r="D1284" s="52"/>
      <c r="E1284" s="51"/>
      <c r="F1284" s="53"/>
      <c r="I1284" s="51"/>
      <c r="J1284" s="55"/>
      <c r="K1284" s="56"/>
      <c r="L1284" s="51"/>
      <c r="M1284" s="57"/>
      <c r="N1284" s="57"/>
      <c r="O1284" s="58"/>
    </row>
    <row r="1285" spans="1:15" s="54" customFormat="1" thickTop="1" thickBot="1" x14ac:dyDescent="0.3">
      <c r="A1285" s="64"/>
      <c r="B1285" s="58"/>
      <c r="C1285" s="51"/>
      <c r="D1285" s="52"/>
      <c r="E1285" s="51"/>
      <c r="F1285" s="53"/>
      <c r="I1285" s="51"/>
      <c r="J1285" s="55"/>
      <c r="K1285" s="56"/>
      <c r="L1285" s="51"/>
      <c r="M1285" s="57"/>
      <c r="N1285" s="57"/>
      <c r="O1285" s="58"/>
    </row>
    <row r="1286" spans="1:15" s="54" customFormat="1" thickTop="1" thickBot="1" x14ac:dyDescent="0.3">
      <c r="A1286" s="64"/>
      <c r="B1286" s="58"/>
      <c r="C1286" s="51"/>
      <c r="D1286" s="52"/>
      <c r="E1286" s="51"/>
      <c r="F1286" s="53"/>
      <c r="I1286" s="51"/>
      <c r="J1286" s="55"/>
      <c r="K1286" s="56"/>
      <c r="L1286" s="51"/>
      <c r="M1286" s="57"/>
      <c r="N1286" s="57"/>
      <c r="O1286" s="58"/>
    </row>
    <row r="1287" spans="1:15" s="54" customFormat="1" thickTop="1" thickBot="1" x14ac:dyDescent="0.3">
      <c r="A1287" s="64"/>
      <c r="B1287" s="58"/>
      <c r="C1287" s="51"/>
      <c r="D1287" s="52"/>
      <c r="E1287" s="51"/>
      <c r="F1287" s="53"/>
      <c r="I1287" s="51"/>
      <c r="J1287" s="55"/>
      <c r="K1287" s="56"/>
      <c r="L1287" s="51"/>
      <c r="M1287" s="57"/>
      <c r="N1287" s="57"/>
      <c r="O1287" s="58"/>
    </row>
    <row r="1288" spans="1:15" s="54" customFormat="1" thickTop="1" thickBot="1" x14ac:dyDescent="0.3">
      <c r="A1288" s="64"/>
      <c r="B1288" s="58"/>
      <c r="C1288" s="51"/>
      <c r="D1288" s="52"/>
      <c r="E1288" s="51"/>
      <c r="F1288" s="53"/>
      <c r="I1288" s="51"/>
      <c r="J1288" s="55"/>
      <c r="K1288" s="56"/>
      <c r="L1288" s="51"/>
      <c r="M1288" s="57"/>
      <c r="N1288" s="57"/>
      <c r="O1288" s="58"/>
    </row>
    <row r="1289" spans="1:15" s="54" customFormat="1" thickTop="1" thickBot="1" x14ac:dyDescent="0.3">
      <c r="A1289" s="64"/>
      <c r="B1289" s="58"/>
      <c r="C1289" s="51"/>
      <c r="D1289" s="52"/>
      <c r="E1289" s="51"/>
      <c r="F1289" s="53"/>
      <c r="I1289" s="51"/>
      <c r="J1289" s="55"/>
      <c r="K1289" s="56"/>
      <c r="L1289" s="51"/>
      <c r="M1289" s="57"/>
      <c r="N1289" s="57"/>
      <c r="O1289" s="58"/>
    </row>
    <row r="1290" spans="1:15" s="54" customFormat="1" thickTop="1" thickBot="1" x14ac:dyDescent="0.3">
      <c r="A1290" s="64"/>
      <c r="B1290" s="58"/>
      <c r="C1290" s="51"/>
      <c r="D1290" s="52"/>
      <c r="E1290" s="51"/>
      <c r="F1290" s="53"/>
      <c r="I1290" s="51"/>
      <c r="J1290" s="55"/>
      <c r="K1290" s="56"/>
      <c r="L1290" s="51"/>
      <c r="M1290" s="57"/>
      <c r="N1290" s="57"/>
      <c r="O1290" s="58"/>
    </row>
    <row r="1291" spans="1:15" s="54" customFormat="1" thickTop="1" thickBot="1" x14ac:dyDescent="0.3">
      <c r="A1291" s="64"/>
      <c r="B1291" s="58"/>
      <c r="C1291" s="51"/>
      <c r="D1291" s="52"/>
      <c r="E1291" s="51"/>
      <c r="F1291" s="53"/>
      <c r="I1291" s="51"/>
      <c r="J1291" s="55"/>
      <c r="K1291" s="56"/>
      <c r="L1291" s="51"/>
      <c r="M1291" s="57"/>
      <c r="N1291" s="57"/>
      <c r="O1291" s="58"/>
    </row>
    <row r="1292" spans="1:15" s="54" customFormat="1" thickTop="1" thickBot="1" x14ac:dyDescent="0.3">
      <c r="A1292" s="64"/>
      <c r="B1292" s="58"/>
      <c r="C1292" s="51"/>
      <c r="D1292" s="52"/>
      <c r="E1292" s="51"/>
      <c r="F1292" s="53"/>
      <c r="I1292" s="51"/>
      <c r="J1292" s="55"/>
      <c r="K1292" s="56"/>
      <c r="L1292" s="51"/>
      <c r="M1292" s="57"/>
      <c r="N1292" s="57"/>
      <c r="O1292" s="58"/>
    </row>
    <row r="1293" spans="1:15" s="54" customFormat="1" thickTop="1" thickBot="1" x14ac:dyDescent="0.3">
      <c r="A1293" s="64"/>
      <c r="B1293" s="58"/>
      <c r="C1293" s="51"/>
      <c r="D1293" s="52"/>
      <c r="E1293" s="51"/>
      <c r="F1293" s="53"/>
      <c r="I1293" s="51"/>
      <c r="J1293" s="55"/>
      <c r="K1293" s="56"/>
      <c r="L1293" s="51"/>
      <c r="M1293" s="57"/>
      <c r="N1293" s="57"/>
      <c r="O1293" s="58"/>
    </row>
    <row r="1294" spans="1:15" s="54" customFormat="1" thickTop="1" thickBot="1" x14ac:dyDescent="0.3">
      <c r="A1294" s="64"/>
      <c r="B1294" s="58"/>
      <c r="C1294" s="51"/>
      <c r="D1294" s="52"/>
      <c r="E1294" s="51"/>
      <c r="F1294" s="53"/>
      <c r="I1294" s="51"/>
      <c r="J1294" s="55"/>
      <c r="K1294" s="56"/>
      <c r="L1294" s="51"/>
      <c r="M1294" s="57"/>
      <c r="N1294" s="57"/>
      <c r="O1294" s="58"/>
    </row>
    <row r="1295" spans="1:15" s="54" customFormat="1" thickTop="1" thickBot="1" x14ac:dyDescent="0.3">
      <c r="A1295" s="64"/>
      <c r="B1295" s="58"/>
      <c r="C1295" s="51"/>
      <c r="D1295" s="52"/>
      <c r="E1295" s="51"/>
      <c r="F1295" s="53"/>
      <c r="I1295" s="51"/>
      <c r="J1295" s="55"/>
      <c r="K1295" s="56"/>
      <c r="L1295" s="51"/>
      <c r="M1295" s="57"/>
      <c r="N1295" s="57"/>
      <c r="O1295" s="58"/>
    </row>
    <row r="1296" spans="1:15" s="54" customFormat="1" thickTop="1" thickBot="1" x14ac:dyDescent="0.3">
      <c r="A1296" s="64"/>
      <c r="B1296" s="58"/>
      <c r="C1296" s="51"/>
      <c r="D1296" s="52"/>
      <c r="E1296" s="51"/>
      <c r="F1296" s="53"/>
      <c r="I1296" s="51"/>
      <c r="J1296" s="55"/>
      <c r="K1296" s="56"/>
      <c r="L1296" s="51"/>
      <c r="M1296" s="57"/>
      <c r="N1296" s="57"/>
      <c r="O1296" s="58"/>
    </row>
    <row r="1297" spans="1:15" s="54" customFormat="1" thickTop="1" thickBot="1" x14ac:dyDescent="0.3">
      <c r="A1297" s="64"/>
      <c r="B1297" s="58"/>
      <c r="C1297" s="51"/>
      <c r="D1297" s="52"/>
      <c r="E1297" s="51"/>
      <c r="F1297" s="53"/>
      <c r="I1297" s="51"/>
      <c r="J1297" s="55"/>
      <c r="K1297" s="56"/>
      <c r="L1297" s="51"/>
      <c r="M1297" s="57"/>
      <c r="N1297" s="57"/>
      <c r="O1297" s="58"/>
    </row>
    <row r="1298" spans="1:15" s="54" customFormat="1" thickTop="1" thickBot="1" x14ac:dyDescent="0.3">
      <c r="A1298" s="64"/>
      <c r="B1298" s="58"/>
      <c r="C1298" s="51"/>
      <c r="D1298" s="52"/>
      <c r="E1298" s="51"/>
      <c r="F1298" s="53"/>
      <c r="I1298" s="51"/>
      <c r="J1298" s="55"/>
      <c r="K1298" s="56"/>
      <c r="L1298" s="51"/>
      <c r="M1298" s="57"/>
      <c r="N1298" s="57"/>
      <c r="O1298" s="58"/>
    </row>
    <row r="1299" spans="1:15" s="54" customFormat="1" thickTop="1" thickBot="1" x14ac:dyDescent="0.3">
      <c r="A1299" s="64"/>
      <c r="B1299" s="58"/>
      <c r="C1299" s="51"/>
      <c r="D1299" s="52"/>
      <c r="E1299" s="51"/>
      <c r="F1299" s="53"/>
      <c r="I1299" s="51"/>
      <c r="J1299" s="55"/>
      <c r="K1299" s="56"/>
      <c r="L1299" s="51"/>
      <c r="M1299" s="57"/>
      <c r="N1299" s="57"/>
      <c r="O1299" s="58"/>
    </row>
    <row r="1300" spans="1:15" s="54" customFormat="1" thickTop="1" thickBot="1" x14ac:dyDescent="0.3">
      <c r="A1300" s="64"/>
      <c r="B1300" s="58"/>
      <c r="C1300" s="51"/>
      <c r="D1300" s="52"/>
      <c r="E1300" s="51"/>
      <c r="F1300" s="53"/>
      <c r="I1300" s="51"/>
      <c r="J1300" s="55"/>
      <c r="K1300" s="56"/>
      <c r="L1300" s="51"/>
      <c r="M1300" s="57"/>
      <c r="N1300" s="57"/>
      <c r="O1300" s="58"/>
    </row>
    <row r="1301" spans="1:15" s="54" customFormat="1" thickTop="1" thickBot="1" x14ac:dyDescent="0.3">
      <c r="A1301" s="64"/>
      <c r="B1301" s="58"/>
      <c r="C1301" s="51"/>
      <c r="D1301" s="52"/>
      <c r="E1301" s="51"/>
      <c r="F1301" s="53"/>
      <c r="I1301" s="51"/>
      <c r="J1301" s="55"/>
      <c r="K1301" s="56"/>
      <c r="L1301" s="51"/>
      <c r="M1301" s="57"/>
      <c r="N1301" s="57"/>
      <c r="O1301" s="58"/>
    </row>
    <row r="1302" spans="1:15" s="54" customFormat="1" thickTop="1" thickBot="1" x14ac:dyDescent="0.3">
      <c r="A1302" s="64"/>
      <c r="B1302" s="58"/>
      <c r="C1302" s="51"/>
      <c r="D1302" s="52"/>
      <c r="E1302" s="51"/>
      <c r="F1302" s="53"/>
      <c r="I1302" s="51"/>
      <c r="J1302" s="55"/>
      <c r="K1302" s="56"/>
      <c r="L1302" s="51"/>
      <c r="M1302" s="57"/>
      <c r="N1302" s="57"/>
      <c r="O1302" s="58"/>
    </row>
    <row r="1303" spans="1:15" s="54" customFormat="1" thickTop="1" thickBot="1" x14ac:dyDescent="0.3">
      <c r="A1303" s="64"/>
      <c r="B1303" s="58"/>
      <c r="C1303" s="51"/>
      <c r="D1303" s="52"/>
      <c r="E1303" s="51"/>
      <c r="F1303" s="53"/>
      <c r="I1303" s="51"/>
      <c r="J1303" s="55"/>
      <c r="K1303" s="56"/>
      <c r="L1303" s="51"/>
      <c r="M1303" s="57"/>
      <c r="N1303" s="57"/>
      <c r="O1303" s="58"/>
    </row>
    <row r="1304" spans="1:15" s="54" customFormat="1" thickTop="1" thickBot="1" x14ac:dyDescent="0.3">
      <c r="A1304" s="64"/>
      <c r="B1304" s="58"/>
      <c r="C1304" s="51"/>
      <c r="D1304" s="52"/>
      <c r="E1304" s="51"/>
      <c r="F1304" s="53"/>
      <c r="I1304" s="51"/>
      <c r="J1304" s="55"/>
      <c r="K1304" s="56"/>
      <c r="L1304" s="51"/>
      <c r="M1304" s="57"/>
      <c r="N1304" s="57"/>
      <c r="O1304" s="58"/>
    </row>
    <row r="1305" spans="1:15" s="54" customFormat="1" thickTop="1" thickBot="1" x14ac:dyDescent="0.3">
      <c r="A1305" s="64"/>
      <c r="B1305" s="58"/>
      <c r="C1305" s="51"/>
      <c r="D1305" s="52"/>
      <c r="E1305" s="51"/>
      <c r="F1305" s="53"/>
      <c r="I1305" s="51"/>
      <c r="J1305" s="55"/>
      <c r="K1305" s="56"/>
      <c r="L1305" s="51"/>
      <c r="M1305" s="57"/>
      <c r="N1305" s="57"/>
      <c r="O1305" s="58"/>
    </row>
    <row r="1306" spans="1:15" s="54" customFormat="1" thickTop="1" thickBot="1" x14ac:dyDescent="0.3">
      <c r="A1306" s="64"/>
      <c r="B1306" s="58"/>
      <c r="C1306" s="51"/>
      <c r="D1306" s="52"/>
      <c r="E1306" s="51"/>
      <c r="F1306" s="53"/>
      <c r="I1306" s="51"/>
      <c r="J1306" s="55"/>
      <c r="K1306" s="56"/>
      <c r="L1306" s="51"/>
      <c r="M1306" s="57"/>
      <c r="N1306" s="57"/>
      <c r="O1306" s="58"/>
    </row>
    <row r="1307" spans="1:15" s="54" customFormat="1" thickTop="1" thickBot="1" x14ac:dyDescent="0.3">
      <c r="A1307" s="64"/>
      <c r="B1307" s="58"/>
      <c r="C1307" s="51"/>
      <c r="D1307" s="52"/>
      <c r="E1307" s="51"/>
      <c r="F1307" s="53"/>
      <c r="I1307" s="51"/>
      <c r="J1307" s="55"/>
      <c r="K1307" s="56"/>
      <c r="L1307" s="51"/>
      <c r="M1307" s="57"/>
      <c r="N1307" s="57"/>
      <c r="O1307" s="58"/>
    </row>
    <row r="1308" spans="1:15" s="54" customFormat="1" thickTop="1" thickBot="1" x14ac:dyDescent="0.3">
      <c r="A1308" s="64"/>
      <c r="B1308" s="58"/>
      <c r="C1308" s="51"/>
      <c r="D1308" s="52"/>
      <c r="E1308" s="51"/>
      <c r="F1308" s="53"/>
      <c r="I1308" s="51"/>
      <c r="J1308" s="55"/>
      <c r="K1308" s="56"/>
      <c r="L1308" s="51"/>
      <c r="M1308" s="57"/>
      <c r="N1308" s="57"/>
      <c r="O1308" s="58"/>
    </row>
    <row r="1309" spans="1:15" s="54" customFormat="1" thickTop="1" thickBot="1" x14ac:dyDescent="0.3">
      <c r="A1309" s="64"/>
      <c r="B1309" s="58"/>
      <c r="C1309" s="51"/>
      <c r="D1309" s="52"/>
      <c r="E1309" s="51"/>
      <c r="F1309" s="53"/>
      <c r="I1309" s="51"/>
      <c r="J1309" s="55"/>
      <c r="K1309" s="56"/>
      <c r="L1309" s="51"/>
      <c r="M1309" s="57"/>
      <c r="N1309" s="57"/>
      <c r="O1309" s="58"/>
    </row>
    <row r="1310" spans="1:15" s="54" customFormat="1" thickTop="1" thickBot="1" x14ac:dyDescent="0.3">
      <c r="A1310" s="64"/>
      <c r="B1310" s="58"/>
      <c r="C1310" s="51"/>
      <c r="D1310" s="52"/>
      <c r="E1310" s="51"/>
      <c r="F1310" s="53"/>
      <c r="I1310" s="51"/>
      <c r="J1310" s="55"/>
      <c r="K1310" s="56"/>
      <c r="L1310" s="51"/>
      <c r="M1310" s="57"/>
      <c r="N1310" s="57"/>
      <c r="O1310" s="58"/>
    </row>
    <row r="1311" spans="1:15" s="54" customFormat="1" thickTop="1" thickBot="1" x14ac:dyDescent="0.3">
      <c r="A1311" s="64"/>
      <c r="B1311" s="58"/>
      <c r="C1311" s="51"/>
      <c r="D1311" s="52"/>
      <c r="E1311" s="51"/>
      <c r="F1311" s="53"/>
      <c r="I1311" s="51"/>
      <c r="J1311" s="55"/>
      <c r="K1311" s="56"/>
      <c r="L1311" s="51"/>
      <c r="M1311" s="57"/>
      <c r="N1311" s="57"/>
      <c r="O1311" s="58"/>
    </row>
    <row r="1312" spans="1:15" s="54" customFormat="1" thickTop="1" thickBot="1" x14ac:dyDescent="0.3">
      <c r="A1312" s="64"/>
      <c r="B1312" s="58"/>
      <c r="C1312" s="51"/>
      <c r="D1312" s="52"/>
      <c r="E1312" s="51"/>
      <c r="F1312" s="53"/>
      <c r="I1312" s="51"/>
      <c r="J1312" s="55"/>
      <c r="K1312" s="56"/>
      <c r="L1312" s="51"/>
      <c r="M1312" s="57"/>
      <c r="N1312" s="57"/>
      <c r="O1312" s="58"/>
    </row>
    <row r="1313" spans="1:15" s="54" customFormat="1" thickTop="1" thickBot="1" x14ac:dyDescent="0.3">
      <c r="A1313" s="64"/>
      <c r="B1313" s="58"/>
      <c r="C1313" s="51"/>
      <c r="D1313" s="52"/>
      <c r="E1313" s="51"/>
      <c r="F1313" s="53"/>
      <c r="I1313" s="51"/>
      <c r="J1313" s="55"/>
      <c r="K1313" s="56"/>
      <c r="L1313" s="51"/>
      <c r="M1313" s="57"/>
      <c r="N1313" s="57"/>
      <c r="O1313" s="58"/>
    </row>
    <row r="1314" spans="1:15" s="54" customFormat="1" thickTop="1" thickBot="1" x14ac:dyDescent="0.3">
      <c r="A1314" s="64"/>
      <c r="B1314" s="58"/>
      <c r="C1314" s="51"/>
      <c r="D1314" s="52"/>
      <c r="E1314" s="51"/>
      <c r="F1314" s="53"/>
      <c r="I1314" s="51"/>
      <c r="J1314" s="55"/>
      <c r="K1314" s="56"/>
      <c r="L1314" s="51"/>
      <c r="M1314" s="57"/>
      <c r="N1314" s="57"/>
      <c r="O1314" s="58"/>
    </row>
    <row r="1315" spans="1:15" s="54" customFormat="1" thickTop="1" thickBot="1" x14ac:dyDescent="0.3">
      <c r="A1315" s="64"/>
      <c r="B1315" s="58"/>
      <c r="C1315" s="51"/>
      <c r="D1315" s="52"/>
      <c r="E1315" s="51"/>
      <c r="F1315" s="53"/>
      <c r="I1315" s="51"/>
      <c r="J1315" s="55"/>
      <c r="K1315" s="56"/>
      <c r="L1315" s="51"/>
      <c r="M1315" s="57"/>
      <c r="N1315" s="57"/>
      <c r="O1315" s="58"/>
    </row>
    <row r="1316" spans="1:15" s="54" customFormat="1" thickTop="1" thickBot="1" x14ac:dyDescent="0.3">
      <c r="A1316" s="64"/>
      <c r="B1316" s="58"/>
      <c r="C1316" s="51"/>
      <c r="D1316" s="52"/>
      <c r="E1316" s="51"/>
      <c r="F1316" s="53"/>
      <c r="I1316" s="51"/>
      <c r="J1316" s="55"/>
      <c r="K1316" s="56"/>
      <c r="L1316" s="51"/>
      <c r="M1316" s="57"/>
      <c r="N1316" s="57"/>
      <c r="O1316" s="58"/>
    </row>
    <row r="1317" spans="1:15" s="54" customFormat="1" thickTop="1" thickBot="1" x14ac:dyDescent="0.3">
      <c r="A1317" s="64"/>
      <c r="B1317" s="58"/>
      <c r="C1317" s="51"/>
      <c r="D1317" s="52"/>
      <c r="E1317" s="51"/>
      <c r="F1317" s="53"/>
      <c r="I1317" s="51"/>
      <c r="J1317" s="55"/>
      <c r="K1317" s="56"/>
      <c r="L1317" s="51"/>
      <c r="M1317" s="57"/>
      <c r="N1317" s="57"/>
      <c r="O1317" s="58"/>
    </row>
    <row r="1318" spans="1:15" s="54" customFormat="1" thickTop="1" thickBot="1" x14ac:dyDescent="0.3">
      <c r="A1318" s="64"/>
      <c r="B1318" s="58"/>
      <c r="C1318" s="51"/>
      <c r="D1318" s="52"/>
      <c r="E1318" s="51"/>
      <c r="F1318" s="53"/>
      <c r="I1318" s="51"/>
      <c r="J1318" s="55"/>
      <c r="K1318" s="56"/>
      <c r="L1318" s="51"/>
      <c r="M1318" s="57"/>
      <c r="N1318" s="57"/>
      <c r="O1318" s="58"/>
    </row>
    <row r="1319" spans="1:15" s="54" customFormat="1" thickTop="1" thickBot="1" x14ac:dyDescent="0.3">
      <c r="A1319" s="64"/>
      <c r="B1319" s="58"/>
      <c r="C1319" s="51"/>
      <c r="D1319" s="52"/>
      <c r="E1319" s="51"/>
      <c r="F1319" s="53"/>
      <c r="I1319" s="51"/>
      <c r="J1319" s="55"/>
      <c r="K1319" s="56"/>
      <c r="L1319" s="51"/>
      <c r="M1319" s="57"/>
      <c r="N1319" s="57"/>
      <c r="O1319" s="58"/>
    </row>
    <row r="1320" spans="1:15" s="54" customFormat="1" thickTop="1" thickBot="1" x14ac:dyDescent="0.3">
      <c r="A1320" s="64"/>
      <c r="B1320" s="58"/>
      <c r="C1320" s="51"/>
      <c r="D1320" s="52"/>
      <c r="E1320" s="51"/>
      <c r="F1320" s="53"/>
      <c r="I1320" s="51"/>
      <c r="J1320" s="55"/>
      <c r="K1320" s="56"/>
      <c r="L1320" s="51"/>
      <c r="M1320" s="57"/>
      <c r="N1320" s="57"/>
      <c r="O1320" s="58"/>
    </row>
    <row r="1321" spans="1:15" s="54" customFormat="1" thickTop="1" thickBot="1" x14ac:dyDescent="0.3">
      <c r="A1321" s="64"/>
      <c r="B1321" s="58"/>
      <c r="C1321" s="51"/>
      <c r="D1321" s="52"/>
      <c r="E1321" s="51"/>
      <c r="F1321" s="53"/>
      <c r="I1321" s="51"/>
      <c r="J1321" s="55"/>
      <c r="K1321" s="56"/>
      <c r="L1321" s="51"/>
      <c r="M1321" s="57"/>
      <c r="N1321" s="57"/>
      <c r="O1321" s="58"/>
    </row>
    <row r="1322" spans="1:15" s="54" customFormat="1" thickTop="1" thickBot="1" x14ac:dyDescent="0.3">
      <c r="A1322" s="64"/>
      <c r="B1322" s="58"/>
      <c r="C1322" s="51"/>
      <c r="D1322" s="52"/>
      <c r="E1322" s="51"/>
      <c r="F1322" s="53"/>
      <c r="I1322" s="51"/>
      <c r="J1322" s="55"/>
      <c r="K1322" s="56"/>
      <c r="L1322" s="51"/>
      <c r="M1322" s="57"/>
      <c r="N1322" s="57"/>
      <c r="O1322" s="58"/>
    </row>
    <row r="1323" spans="1:15" s="54" customFormat="1" thickTop="1" thickBot="1" x14ac:dyDescent="0.3">
      <c r="A1323" s="64"/>
      <c r="B1323" s="58"/>
      <c r="C1323" s="51"/>
      <c r="D1323" s="52"/>
      <c r="E1323" s="51"/>
      <c r="F1323" s="53"/>
      <c r="I1323" s="51"/>
      <c r="J1323" s="55"/>
      <c r="K1323" s="56"/>
      <c r="L1323" s="51"/>
      <c r="M1323" s="57"/>
      <c r="N1323" s="57"/>
      <c r="O1323" s="58"/>
    </row>
    <row r="1324" spans="1:15" s="54" customFormat="1" thickTop="1" thickBot="1" x14ac:dyDescent="0.3">
      <c r="A1324" s="64"/>
      <c r="B1324" s="58"/>
      <c r="C1324" s="51"/>
      <c r="D1324" s="52"/>
      <c r="E1324" s="51"/>
      <c r="F1324" s="53"/>
      <c r="I1324" s="51"/>
      <c r="J1324" s="55"/>
      <c r="K1324" s="56"/>
      <c r="L1324" s="51"/>
      <c r="M1324" s="57"/>
      <c r="N1324" s="57"/>
      <c r="O1324" s="58"/>
    </row>
    <row r="1325" spans="1:15" s="54" customFormat="1" thickTop="1" thickBot="1" x14ac:dyDescent="0.3">
      <c r="A1325" s="64"/>
      <c r="B1325" s="58"/>
      <c r="C1325" s="51"/>
      <c r="D1325" s="52"/>
      <c r="E1325" s="51"/>
      <c r="F1325" s="53"/>
      <c r="I1325" s="51"/>
      <c r="J1325" s="55"/>
      <c r="K1325" s="56"/>
      <c r="L1325" s="51"/>
      <c r="M1325" s="57"/>
      <c r="N1325" s="57"/>
      <c r="O1325" s="58"/>
    </row>
    <row r="1326" spans="1:15" s="54" customFormat="1" thickTop="1" thickBot="1" x14ac:dyDescent="0.3">
      <c r="A1326" s="64"/>
      <c r="B1326" s="58"/>
      <c r="C1326" s="51"/>
      <c r="D1326" s="52"/>
      <c r="E1326" s="51"/>
      <c r="F1326" s="53"/>
      <c r="I1326" s="51"/>
      <c r="J1326" s="55"/>
      <c r="K1326" s="56"/>
      <c r="L1326" s="51"/>
      <c r="M1326" s="57"/>
      <c r="N1326" s="57"/>
      <c r="O1326" s="58"/>
    </row>
    <row r="1327" spans="1:15" s="54" customFormat="1" thickTop="1" thickBot="1" x14ac:dyDescent="0.3">
      <c r="A1327" s="64"/>
      <c r="B1327" s="58"/>
      <c r="C1327" s="51"/>
      <c r="D1327" s="52"/>
      <c r="E1327" s="51"/>
      <c r="F1327" s="53"/>
      <c r="I1327" s="51"/>
      <c r="J1327" s="55"/>
      <c r="K1327" s="56"/>
      <c r="L1327" s="51"/>
      <c r="M1327" s="57"/>
      <c r="N1327" s="57"/>
      <c r="O1327" s="58"/>
    </row>
    <row r="1328" spans="1:15" s="54" customFormat="1" thickTop="1" thickBot="1" x14ac:dyDescent="0.3">
      <c r="A1328" s="64"/>
      <c r="B1328" s="58"/>
      <c r="C1328" s="51"/>
      <c r="D1328" s="52"/>
      <c r="E1328" s="51"/>
      <c r="F1328" s="53"/>
      <c r="I1328" s="51"/>
      <c r="J1328" s="55"/>
      <c r="K1328" s="56"/>
      <c r="L1328" s="51"/>
      <c r="M1328" s="57"/>
      <c r="N1328" s="57"/>
      <c r="O1328" s="58"/>
    </row>
    <row r="1329" spans="1:15" s="54" customFormat="1" thickTop="1" thickBot="1" x14ac:dyDescent="0.3">
      <c r="A1329" s="64"/>
      <c r="B1329" s="58"/>
      <c r="C1329" s="51"/>
      <c r="D1329" s="52"/>
      <c r="E1329" s="51"/>
      <c r="F1329" s="53"/>
      <c r="I1329" s="51"/>
      <c r="J1329" s="55"/>
      <c r="K1329" s="56"/>
      <c r="L1329" s="51"/>
      <c r="M1329" s="57"/>
      <c r="N1329" s="57"/>
      <c r="O1329" s="58"/>
    </row>
    <row r="1330" spans="1:15" s="54" customFormat="1" thickTop="1" thickBot="1" x14ac:dyDescent="0.3">
      <c r="A1330" s="64"/>
      <c r="B1330" s="58"/>
      <c r="C1330" s="51"/>
      <c r="D1330" s="52"/>
      <c r="E1330" s="51"/>
      <c r="F1330" s="53"/>
      <c r="I1330" s="51"/>
      <c r="J1330" s="55"/>
      <c r="K1330" s="56"/>
      <c r="L1330" s="51"/>
      <c r="M1330" s="57"/>
      <c r="N1330" s="57"/>
      <c r="O1330" s="58"/>
    </row>
    <row r="1331" spans="1:15" s="54" customFormat="1" thickTop="1" thickBot="1" x14ac:dyDescent="0.3">
      <c r="A1331" s="64"/>
      <c r="B1331" s="58"/>
      <c r="C1331" s="51"/>
      <c r="D1331" s="52"/>
      <c r="E1331" s="51"/>
      <c r="F1331" s="53"/>
      <c r="I1331" s="51"/>
      <c r="J1331" s="55"/>
      <c r="K1331" s="56"/>
      <c r="L1331" s="51"/>
      <c r="M1331" s="57"/>
      <c r="N1331" s="57"/>
      <c r="O1331" s="58"/>
    </row>
    <row r="1332" spans="1:15" s="54" customFormat="1" thickTop="1" thickBot="1" x14ac:dyDescent="0.3">
      <c r="A1332" s="64"/>
      <c r="B1332" s="58"/>
      <c r="C1332" s="51"/>
      <c r="D1332" s="52"/>
      <c r="E1332" s="51"/>
      <c r="F1332" s="53"/>
      <c r="I1332" s="51"/>
      <c r="J1332" s="55"/>
      <c r="K1332" s="56"/>
      <c r="L1332" s="51"/>
      <c r="M1332" s="57"/>
      <c r="N1332" s="57"/>
      <c r="O1332" s="58"/>
    </row>
    <row r="1333" spans="1:15" s="54" customFormat="1" thickTop="1" thickBot="1" x14ac:dyDescent="0.3">
      <c r="A1333" s="64"/>
      <c r="B1333" s="58"/>
      <c r="C1333" s="51"/>
      <c r="D1333" s="52"/>
      <c r="E1333" s="51"/>
      <c r="F1333" s="53"/>
      <c r="I1333" s="51"/>
      <c r="J1333" s="55"/>
      <c r="K1333" s="56"/>
      <c r="L1333" s="51"/>
      <c r="M1333" s="57"/>
      <c r="N1333" s="57"/>
      <c r="O1333" s="58"/>
    </row>
    <row r="1334" spans="1:15" s="54" customFormat="1" thickTop="1" thickBot="1" x14ac:dyDescent="0.3">
      <c r="A1334" s="64"/>
      <c r="B1334" s="58"/>
      <c r="C1334" s="51"/>
      <c r="D1334" s="52"/>
      <c r="E1334" s="51"/>
      <c r="F1334" s="53"/>
      <c r="I1334" s="51"/>
      <c r="J1334" s="55"/>
      <c r="K1334" s="56"/>
      <c r="L1334" s="51"/>
      <c r="M1334" s="57"/>
      <c r="N1334" s="57"/>
      <c r="O1334" s="58"/>
    </row>
    <row r="1335" spans="1:15" s="54" customFormat="1" thickTop="1" thickBot="1" x14ac:dyDescent="0.3">
      <c r="A1335" s="64"/>
      <c r="B1335" s="58"/>
      <c r="C1335" s="51"/>
      <c r="D1335" s="52"/>
      <c r="E1335" s="51"/>
      <c r="F1335" s="53"/>
      <c r="I1335" s="51"/>
      <c r="J1335" s="55"/>
      <c r="K1335" s="56"/>
      <c r="L1335" s="51"/>
      <c r="M1335" s="57"/>
      <c r="N1335" s="57"/>
      <c r="O1335" s="58"/>
    </row>
    <row r="1336" spans="1:15" s="54" customFormat="1" thickTop="1" thickBot="1" x14ac:dyDescent="0.3">
      <c r="A1336" s="64"/>
      <c r="B1336" s="58"/>
      <c r="C1336" s="51"/>
      <c r="D1336" s="52"/>
      <c r="E1336" s="51"/>
      <c r="F1336" s="53"/>
      <c r="I1336" s="51"/>
      <c r="J1336" s="55"/>
      <c r="K1336" s="56"/>
      <c r="L1336" s="51"/>
      <c r="M1336" s="57"/>
      <c r="N1336" s="57"/>
      <c r="O1336" s="58"/>
    </row>
    <row r="1337" spans="1:15" s="54" customFormat="1" thickTop="1" thickBot="1" x14ac:dyDescent="0.3">
      <c r="A1337" s="64"/>
      <c r="B1337" s="58"/>
      <c r="C1337" s="51"/>
      <c r="D1337" s="52"/>
      <c r="E1337" s="51"/>
      <c r="F1337" s="53"/>
      <c r="I1337" s="51"/>
      <c r="J1337" s="55"/>
      <c r="K1337" s="56"/>
      <c r="L1337" s="51"/>
      <c r="M1337" s="57"/>
      <c r="N1337" s="57"/>
      <c r="O1337" s="58"/>
    </row>
    <row r="1338" spans="1:15" s="54" customFormat="1" thickTop="1" thickBot="1" x14ac:dyDescent="0.3">
      <c r="A1338" s="64"/>
      <c r="B1338" s="58"/>
      <c r="C1338" s="51"/>
      <c r="D1338" s="52"/>
      <c r="E1338" s="51"/>
      <c r="F1338" s="53"/>
      <c r="I1338" s="51"/>
      <c r="J1338" s="55"/>
      <c r="K1338" s="56"/>
      <c r="L1338" s="51"/>
      <c r="M1338" s="57"/>
      <c r="N1338" s="57"/>
      <c r="O1338" s="58"/>
    </row>
    <row r="1339" spans="1:15" s="54" customFormat="1" thickTop="1" thickBot="1" x14ac:dyDescent="0.3">
      <c r="A1339" s="64"/>
      <c r="B1339" s="58"/>
      <c r="C1339" s="51"/>
      <c r="D1339" s="52"/>
      <c r="E1339" s="51"/>
      <c r="F1339" s="53"/>
      <c r="I1339" s="51"/>
      <c r="J1339" s="55"/>
      <c r="K1339" s="56"/>
      <c r="L1339" s="51"/>
      <c r="M1339" s="57"/>
      <c r="N1339" s="57"/>
      <c r="O1339" s="58"/>
    </row>
    <row r="1340" spans="1:15" s="54" customFormat="1" thickTop="1" thickBot="1" x14ac:dyDescent="0.3">
      <c r="A1340" s="64"/>
      <c r="B1340" s="58"/>
      <c r="C1340" s="51"/>
      <c r="D1340" s="52"/>
      <c r="E1340" s="51"/>
      <c r="F1340" s="53"/>
      <c r="I1340" s="51"/>
      <c r="J1340" s="55"/>
      <c r="K1340" s="56"/>
      <c r="L1340" s="51"/>
      <c r="M1340" s="57"/>
      <c r="N1340" s="57"/>
      <c r="O1340" s="58"/>
    </row>
    <row r="1341" spans="1:15" s="54" customFormat="1" thickTop="1" thickBot="1" x14ac:dyDescent="0.3">
      <c r="A1341" s="64"/>
      <c r="B1341" s="58"/>
      <c r="C1341" s="51"/>
      <c r="D1341" s="52"/>
      <c r="E1341" s="51"/>
      <c r="F1341" s="53"/>
      <c r="I1341" s="51"/>
      <c r="J1341" s="55"/>
      <c r="K1341" s="56"/>
      <c r="L1341" s="51"/>
      <c r="M1341" s="57"/>
      <c r="N1341" s="57"/>
      <c r="O1341" s="58"/>
    </row>
    <row r="1342" spans="1:15" s="54" customFormat="1" thickTop="1" thickBot="1" x14ac:dyDescent="0.3">
      <c r="A1342" s="64"/>
      <c r="B1342" s="58"/>
      <c r="C1342" s="51"/>
      <c r="D1342" s="52"/>
      <c r="E1342" s="51"/>
      <c r="F1342" s="53"/>
      <c r="I1342" s="51"/>
      <c r="J1342" s="55"/>
      <c r="K1342" s="56"/>
      <c r="L1342" s="51"/>
      <c r="M1342" s="57"/>
      <c r="N1342" s="57"/>
      <c r="O1342" s="58"/>
    </row>
    <row r="1343" spans="1:15" s="54" customFormat="1" thickTop="1" thickBot="1" x14ac:dyDescent="0.3">
      <c r="A1343" s="64"/>
      <c r="B1343" s="58"/>
      <c r="C1343" s="51"/>
      <c r="D1343" s="52"/>
      <c r="E1343" s="51"/>
      <c r="F1343" s="53"/>
      <c r="I1343" s="51"/>
      <c r="J1343" s="55"/>
      <c r="K1343" s="56"/>
      <c r="L1343" s="51"/>
      <c r="M1343" s="57"/>
      <c r="N1343" s="57"/>
      <c r="O1343" s="58"/>
    </row>
    <row r="1344" spans="1:15" s="54" customFormat="1" thickTop="1" thickBot="1" x14ac:dyDescent="0.3">
      <c r="A1344" s="64"/>
      <c r="B1344" s="58"/>
      <c r="C1344" s="51"/>
      <c r="D1344" s="52"/>
      <c r="E1344" s="51"/>
      <c r="F1344" s="53"/>
      <c r="I1344" s="51"/>
      <c r="J1344" s="55"/>
      <c r="K1344" s="56"/>
      <c r="L1344" s="51"/>
      <c r="M1344" s="57"/>
      <c r="N1344" s="57"/>
      <c r="O1344" s="58"/>
    </row>
    <row r="1345" spans="1:15" s="54" customFormat="1" thickTop="1" thickBot="1" x14ac:dyDescent="0.3">
      <c r="A1345" s="64"/>
      <c r="B1345" s="58"/>
      <c r="C1345" s="51"/>
      <c r="D1345" s="52"/>
      <c r="E1345" s="51"/>
      <c r="F1345" s="53"/>
      <c r="I1345" s="51"/>
      <c r="J1345" s="55"/>
      <c r="K1345" s="56"/>
      <c r="L1345" s="51"/>
      <c r="M1345" s="57"/>
      <c r="N1345" s="57"/>
      <c r="O1345" s="58"/>
    </row>
    <row r="1346" spans="1:15" s="54" customFormat="1" thickTop="1" thickBot="1" x14ac:dyDescent="0.3">
      <c r="A1346" s="64"/>
      <c r="B1346" s="58"/>
      <c r="C1346" s="51"/>
      <c r="D1346" s="52"/>
      <c r="E1346" s="51"/>
      <c r="F1346" s="53"/>
      <c r="I1346" s="51"/>
      <c r="J1346" s="55"/>
      <c r="K1346" s="56"/>
      <c r="L1346" s="51"/>
      <c r="M1346" s="57"/>
      <c r="N1346" s="57"/>
      <c r="O1346" s="58"/>
    </row>
    <row r="1347" spans="1:15" s="54" customFormat="1" thickTop="1" thickBot="1" x14ac:dyDescent="0.3">
      <c r="A1347" s="64"/>
      <c r="B1347" s="58"/>
      <c r="C1347" s="51"/>
      <c r="D1347" s="52"/>
      <c r="E1347" s="51"/>
      <c r="F1347" s="53"/>
      <c r="I1347" s="51"/>
      <c r="J1347" s="55"/>
      <c r="K1347" s="56"/>
      <c r="L1347" s="51"/>
      <c r="M1347" s="57"/>
      <c r="N1347" s="57"/>
      <c r="O1347" s="58"/>
    </row>
    <row r="1348" spans="1:15" s="54" customFormat="1" thickTop="1" thickBot="1" x14ac:dyDescent="0.3">
      <c r="A1348" s="64"/>
      <c r="B1348" s="58"/>
      <c r="C1348" s="51"/>
      <c r="D1348" s="52"/>
      <c r="E1348" s="51"/>
      <c r="F1348" s="53"/>
      <c r="I1348" s="51"/>
      <c r="J1348" s="55"/>
      <c r="K1348" s="56"/>
      <c r="L1348" s="51"/>
      <c r="M1348" s="57"/>
      <c r="N1348" s="57"/>
      <c r="O1348" s="58"/>
    </row>
    <row r="1349" spans="1:15" s="54" customFormat="1" thickTop="1" thickBot="1" x14ac:dyDescent="0.3">
      <c r="A1349" s="64"/>
      <c r="B1349" s="58"/>
      <c r="C1349" s="51"/>
      <c r="D1349" s="52"/>
      <c r="E1349" s="51"/>
      <c r="F1349" s="53"/>
      <c r="I1349" s="51"/>
      <c r="J1349" s="55"/>
      <c r="K1349" s="56"/>
      <c r="L1349" s="51"/>
      <c r="M1349" s="57"/>
      <c r="N1349" s="57"/>
      <c r="O1349" s="58"/>
    </row>
    <row r="1350" spans="1:15" s="54" customFormat="1" thickTop="1" thickBot="1" x14ac:dyDescent="0.3">
      <c r="A1350" s="64"/>
      <c r="B1350" s="58"/>
      <c r="C1350" s="51"/>
      <c r="D1350" s="52"/>
      <c r="E1350" s="51"/>
      <c r="F1350" s="53"/>
      <c r="I1350" s="51"/>
      <c r="J1350" s="55"/>
      <c r="K1350" s="56"/>
      <c r="L1350" s="51"/>
      <c r="M1350" s="57"/>
      <c r="N1350" s="57"/>
      <c r="O1350" s="58"/>
    </row>
    <row r="1351" spans="1:15" s="54" customFormat="1" thickTop="1" thickBot="1" x14ac:dyDescent="0.3">
      <c r="A1351" s="64"/>
      <c r="B1351" s="58"/>
      <c r="C1351" s="51"/>
      <c r="D1351" s="52"/>
      <c r="E1351" s="51"/>
      <c r="F1351" s="53"/>
      <c r="I1351" s="51"/>
      <c r="J1351" s="55"/>
      <c r="K1351" s="56"/>
      <c r="L1351" s="51"/>
      <c r="M1351" s="57"/>
      <c r="N1351" s="57"/>
      <c r="O1351" s="58"/>
    </row>
    <row r="1352" spans="1:15" s="54" customFormat="1" thickTop="1" thickBot="1" x14ac:dyDescent="0.3">
      <c r="A1352" s="64"/>
      <c r="B1352" s="58"/>
      <c r="C1352" s="51"/>
      <c r="D1352" s="52"/>
      <c r="E1352" s="51"/>
      <c r="F1352" s="53"/>
      <c r="I1352" s="51"/>
      <c r="J1352" s="55"/>
      <c r="K1352" s="56"/>
      <c r="L1352" s="51"/>
      <c r="M1352" s="57"/>
      <c r="N1352" s="57"/>
      <c r="O1352" s="58"/>
    </row>
    <row r="1353" spans="1:15" s="54" customFormat="1" thickTop="1" thickBot="1" x14ac:dyDescent="0.3">
      <c r="A1353" s="64"/>
      <c r="B1353" s="58"/>
      <c r="C1353" s="51"/>
      <c r="D1353" s="52"/>
      <c r="E1353" s="51"/>
      <c r="F1353" s="53"/>
      <c r="I1353" s="51"/>
      <c r="J1353" s="55"/>
      <c r="K1353" s="56"/>
      <c r="L1353" s="51"/>
      <c r="M1353" s="57"/>
      <c r="N1353" s="57"/>
      <c r="O1353" s="58"/>
    </row>
    <row r="1354" spans="1:15" s="54" customFormat="1" thickTop="1" thickBot="1" x14ac:dyDescent="0.3">
      <c r="A1354" s="64"/>
      <c r="B1354" s="58"/>
      <c r="C1354" s="51"/>
      <c r="D1354" s="52"/>
      <c r="E1354" s="51"/>
      <c r="F1354" s="53"/>
      <c r="I1354" s="51"/>
      <c r="J1354" s="55"/>
      <c r="K1354" s="56"/>
      <c r="L1354" s="51"/>
      <c r="M1354" s="57"/>
      <c r="N1354" s="57"/>
      <c r="O1354" s="58"/>
    </row>
    <row r="1355" spans="1:15" s="54" customFormat="1" thickTop="1" thickBot="1" x14ac:dyDescent="0.3">
      <c r="A1355" s="64"/>
      <c r="B1355" s="58"/>
      <c r="C1355" s="51"/>
      <c r="D1355" s="52"/>
      <c r="E1355" s="51"/>
      <c r="F1355" s="53"/>
      <c r="I1355" s="51"/>
      <c r="J1355" s="55"/>
      <c r="K1355" s="56"/>
      <c r="L1355" s="51"/>
      <c r="M1355" s="57"/>
      <c r="N1355" s="57"/>
      <c r="O1355" s="58"/>
    </row>
    <row r="1356" spans="1:15" s="54" customFormat="1" thickTop="1" thickBot="1" x14ac:dyDescent="0.3">
      <c r="A1356" s="64"/>
      <c r="B1356" s="58"/>
      <c r="C1356" s="51"/>
      <c r="D1356" s="52"/>
      <c r="E1356" s="51"/>
      <c r="F1356" s="53"/>
      <c r="I1356" s="51"/>
      <c r="J1356" s="55"/>
      <c r="K1356" s="56"/>
      <c r="L1356" s="51"/>
      <c r="M1356" s="57"/>
      <c r="N1356" s="57"/>
      <c r="O1356" s="58"/>
    </row>
    <row r="1357" spans="1:15" s="54" customFormat="1" thickTop="1" thickBot="1" x14ac:dyDescent="0.3">
      <c r="A1357" s="64"/>
      <c r="B1357" s="58"/>
      <c r="C1357" s="51"/>
      <c r="D1357" s="52"/>
      <c r="E1357" s="51"/>
      <c r="F1357" s="53"/>
      <c r="I1357" s="51"/>
      <c r="J1357" s="55"/>
      <c r="K1357" s="56"/>
      <c r="L1357" s="51"/>
      <c r="M1357" s="57"/>
      <c r="N1357" s="57"/>
      <c r="O1357" s="58"/>
    </row>
    <row r="1358" spans="1:15" s="54" customFormat="1" thickTop="1" thickBot="1" x14ac:dyDescent="0.3">
      <c r="A1358" s="64"/>
      <c r="B1358" s="58"/>
      <c r="C1358" s="51"/>
      <c r="D1358" s="52"/>
      <c r="E1358" s="51"/>
      <c r="F1358" s="53"/>
      <c r="I1358" s="51"/>
      <c r="J1358" s="55"/>
      <c r="K1358" s="56"/>
      <c r="L1358" s="51"/>
      <c r="M1358" s="57"/>
      <c r="N1358" s="57"/>
      <c r="O1358" s="58"/>
    </row>
    <row r="1359" spans="1:15" s="54" customFormat="1" thickTop="1" thickBot="1" x14ac:dyDescent="0.3">
      <c r="A1359" s="64"/>
      <c r="B1359" s="58"/>
      <c r="C1359" s="51"/>
      <c r="D1359" s="52"/>
      <c r="E1359" s="51"/>
      <c r="F1359" s="53"/>
      <c r="I1359" s="51"/>
      <c r="J1359" s="55"/>
      <c r="K1359" s="56"/>
      <c r="L1359" s="51"/>
      <c r="M1359" s="57"/>
      <c r="N1359" s="57"/>
      <c r="O1359" s="58"/>
    </row>
    <row r="1360" spans="1:15" s="54" customFormat="1" thickTop="1" thickBot="1" x14ac:dyDescent="0.3">
      <c r="A1360" s="64"/>
      <c r="B1360" s="58"/>
      <c r="C1360" s="51"/>
      <c r="D1360" s="52"/>
      <c r="E1360" s="51"/>
      <c r="F1360" s="53"/>
      <c r="I1360" s="51"/>
      <c r="J1360" s="55"/>
      <c r="K1360" s="56"/>
      <c r="L1360" s="51"/>
      <c r="M1360" s="57"/>
      <c r="N1360" s="57"/>
      <c r="O1360" s="58"/>
    </row>
    <row r="1361" spans="1:15" s="54" customFormat="1" thickTop="1" thickBot="1" x14ac:dyDescent="0.3">
      <c r="A1361" s="64"/>
      <c r="B1361" s="58"/>
      <c r="C1361" s="51"/>
      <c r="D1361" s="52"/>
      <c r="E1361" s="51"/>
      <c r="F1361" s="53"/>
      <c r="I1361" s="51"/>
      <c r="J1361" s="55"/>
      <c r="K1361" s="56"/>
      <c r="L1361" s="51"/>
      <c r="M1361" s="57"/>
      <c r="N1361" s="57"/>
      <c r="O1361" s="58"/>
    </row>
    <row r="1362" spans="1:15" s="54" customFormat="1" thickTop="1" thickBot="1" x14ac:dyDescent="0.3">
      <c r="A1362" s="64"/>
      <c r="B1362" s="58"/>
      <c r="C1362" s="51"/>
      <c r="D1362" s="52"/>
      <c r="E1362" s="51"/>
      <c r="F1362" s="53"/>
      <c r="I1362" s="51"/>
      <c r="J1362" s="55"/>
      <c r="K1362" s="56"/>
      <c r="L1362" s="51"/>
      <c r="M1362" s="57"/>
      <c r="N1362" s="57"/>
      <c r="O1362" s="58"/>
    </row>
    <row r="1363" spans="1:15" s="54" customFormat="1" thickTop="1" thickBot="1" x14ac:dyDescent="0.3">
      <c r="A1363" s="64"/>
      <c r="B1363" s="58"/>
      <c r="C1363" s="51"/>
      <c r="D1363" s="52"/>
      <c r="E1363" s="51"/>
      <c r="F1363" s="53"/>
      <c r="I1363" s="51"/>
      <c r="J1363" s="55"/>
      <c r="K1363" s="56"/>
      <c r="L1363" s="51"/>
      <c r="M1363" s="57"/>
      <c r="N1363" s="57"/>
      <c r="O1363" s="58"/>
    </row>
    <row r="1364" spans="1:15" s="54" customFormat="1" thickTop="1" thickBot="1" x14ac:dyDescent="0.3">
      <c r="A1364" s="64"/>
      <c r="B1364" s="58"/>
      <c r="C1364" s="51"/>
      <c r="D1364" s="52"/>
      <c r="E1364" s="51"/>
      <c r="F1364" s="53"/>
      <c r="I1364" s="51"/>
      <c r="J1364" s="55"/>
      <c r="K1364" s="56"/>
      <c r="L1364" s="51"/>
      <c r="M1364" s="57"/>
      <c r="N1364" s="57"/>
      <c r="O1364" s="58"/>
    </row>
    <row r="1365" spans="1:15" s="54" customFormat="1" thickTop="1" thickBot="1" x14ac:dyDescent="0.3">
      <c r="A1365" s="64"/>
      <c r="B1365" s="58"/>
      <c r="C1365" s="51"/>
      <c r="D1365" s="52"/>
      <c r="E1365" s="51"/>
      <c r="F1365" s="53"/>
      <c r="I1365" s="51"/>
      <c r="J1365" s="55"/>
      <c r="K1365" s="56"/>
      <c r="L1365" s="51"/>
      <c r="M1365" s="57"/>
      <c r="N1365" s="57"/>
      <c r="O1365" s="58"/>
    </row>
    <row r="1366" spans="1:15" s="54" customFormat="1" thickTop="1" thickBot="1" x14ac:dyDescent="0.3">
      <c r="A1366" s="64"/>
      <c r="B1366" s="58"/>
      <c r="C1366" s="51"/>
      <c r="D1366" s="52"/>
      <c r="E1366" s="51"/>
      <c r="F1366" s="53"/>
      <c r="I1366" s="51"/>
      <c r="J1366" s="55"/>
      <c r="K1366" s="56"/>
      <c r="L1366" s="51"/>
      <c r="M1366" s="57"/>
      <c r="N1366" s="57"/>
      <c r="O1366" s="58"/>
    </row>
    <row r="1367" spans="1:15" s="54" customFormat="1" thickTop="1" thickBot="1" x14ac:dyDescent="0.3">
      <c r="A1367" s="64"/>
      <c r="B1367" s="58"/>
      <c r="C1367" s="51"/>
      <c r="D1367" s="52"/>
      <c r="E1367" s="51"/>
      <c r="F1367" s="53"/>
      <c r="I1367" s="51"/>
      <c r="J1367" s="55"/>
      <c r="K1367" s="56"/>
      <c r="L1367" s="51"/>
      <c r="M1367" s="57"/>
      <c r="N1367" s="57"/>
      <c r="O1367" s="58"/>
    </row>
    <row r="1368" spans="1:15" s="54" customFormat="1" thickTop="1" thickBot="1" x14ac:dyDescent="0.3">
      <c r="A1368" s="64"/>
      <c r="B1368" s="58"/>
      <c r="C1368" s="51"/>
      <c r="D1368" s="52"/>
      <c r="E1368" s="51"/>
      <c r="F1368" s="53"/>
      <c r="I1368" s="51"/>
      <c r="J1368" s="55"/>
      <c r="K1368" s="56"/>
      <c r="L1368" s="51"/>
      <c r="M1368" s="57"/>
      <c r="N1368" s="57"/>
      <c r="O1368" s="58"/>
    </row>
    <row r="1369" spans="1:15" s="54" customFormat="1" thickTop="1" thickBot="1" x14ac:dyDescent="0.3">
      <c r="A1369" s="64"/>
      <c r="B1369" s="58"/>
      <c r="C1369" s="51"/>
      <c r="D1369" s="52"/>
      <c r="E1369" s="51"/>
      <c r="F1369" s="53"/>
      <c r="I1369" s="51"/>
      <c r="J1369" s="55"/>
      <c r="K1369" s="56"/>
      <c r="L1369" s="51"/>
      <c r="M1369" s="57"/>
      <c r="N1369" s="57"/>
      <c r="O1369" s="58"/>
    </row>
    <row r="1370" spans="1:15" s="54" customFormat="1" thickTop="1" thickBot="1" x14ac:dyDescent="0.3">
      <c r="A1370" s="64"/>
      <c r="B1370" s="58"/>
      <c r="C1370" s="51"/>
      <c r="D1370" s="52"/>
      <c r="E1370" s="51"/>
      <c r="F1370" s="53"/>
      <c r="I1370" s="51"/>
      <c r="J1370" s="55"/>
      <c r="K1370" s="56"/>
      <c r="L1370" s="51"/>
      <c r="M1370" s="57"/>
      <c r="N1370" s="57"/>
      <c r="O1370" s="58"/>
    </row>
    <row r="1371" spans="1:15" s="54" customFormat="1" thickTop="1" thickBot="1" x14ac:dyDescent="0.3">
      <c r="A1371" s="64"/>
      <c r="B1371" s="58"/>
      <c r="C1371" s="51"/>
      <c r="D1371" s="52"/>
      <c r="E1371" s="51"/>
      <c r="F1371" s="53"/>
      <c r="I1371" s="51"/>
      <c r="J1371" s="55"/>
      <c r="K1371" s="56"/>
      <c r="L1371" s="51"/>
      <c r="M1371" s="57"/>
      <c r="N1371" s="57"/>
      <c r="O1371" s="58"/>
    </row>
    <row r="1372" spans="1:15" s="54" customFormat="1" thickTop="1" thickBot="1" x14ac:dyDescent="0.3">
      <c r="A1372" s="64"/>
      <c r="B1372" s="58"/>
      <c r="C1372" s="51"/>
      <c r="D1372" s="52"/>
      <c r="E1372" s="51"/>
      <c r="F1372" s="53"/>
      <c r="I1372" s="51"/>
      <c r="J1372" s="55"/>
      <c r="K1372" s="56"/>
      <c r="L1372" s="51"/>
      <c r="M1372" s="57"/>
      <c r="N1372" s="57"/>
      <c r="O1372" s="58"/>
    </row>
    <row r="1373" spans="1:15" s="54" customFormat="1" thickTop="1" thickBot="1" x14ac:dyDescent="0.3">
      <c r="A1373" s="64"/>
      <c r="B1373" s="58"/>
      <c r="C1373" s="51"/>
      <c r="D1373" s="52"/>
      <c r="E1373" s="51"/>
      <c r="F1373" s="53"/>
      <c r="I1373" s="51"/>
      <c r="J1373" s="55"/>
      <c r="K1373" s="56"/>
      <c r="L1373" s="51"/>
      <c r="M1373" s="57"/>
      <c r="N1373" s="57"/>
      <c r="O1373" s="58"/>
    </row>
    <row r="1374" spans="1:15" s="54" customFormat="1" thickTop="1" thickBot="1" x14ac:dyDescent="0.3">
      <c r="A1374" s="64"/>
      <c r="B1374" s="58"/>
      <c r="C1374" s="51"/>
      <c r="D1374" s="52"/>
      <c r="E1374" s="51"/>
      <c r="F1374" s="53"/>
      <c r="I1374" s="51"/>
      <c r="J1374" s="55"/>
      <c r="K1374" s="56"/>
      <c r="L1374" s="51"/>
      <c r="M1374" s="57"/>
      <c r="N1374" s="57"/>
      <c r="O1374" s="58"/>
    </row>
    <row r="1375" spans="1:15" s="54" customFormat="1" thickTop="1" thickBot="1" x14ac:dyDescent="0.3">
      <c r="A1375" s="64"/>
      <c r="B1375" s="58"/>
      <c r="C1375" s="51"/>
      <c r="D1375" s="52"/>
      <c r="E1375" s="51"/>
      <c r="F1375" s="53"/>
      <c r="I1375" s="51"/>
      <c r="J1375" s="55"/>
      <c r="K1375" s="56"/>
      <c r="L1375" s="51"/>
      <c r="M1375" s="57"/>
      <c r="N1375" s="57"/>
      <c r="O1375" s="58"/>
    </row>
    <row r="1376" spans="1:15" s="54" customFormat="1" thickTop="1" thickBot="1" x14ac:dyDescent="0.3">
      <c r="A1376" s="64"/>
      <c r="B1376" s="58"/>
      <c r="C1376" s="51"/>
      <c r="D1376" s="52"/>
      <c r="E1376" s="51"/>
      <c r="F1376" s="53"/>
      <c r="I1376" s="51"/>
      <c r="J1376" s="55"/>
      <c r="K1376" s="56"/>
      <c r="L1376" s="51"/>
      <c r="M1376" s="57"/>
      <c r="N1376" s="57"/>
      <c r="O1376" s="58"/>
    </row>
    <row r="1377" spans="1:15" s="54" customFormat="1" thickTop="1" thickBot="1" x14ac:dyDescent="0.3">
      <c r="A1377" s="64"/>
      <c r="B1377" s="58"/>
      <c r="C1377" s="51"/>
      <c r="D1377" s="52"/>
      <c r="E1377" s="51"/>
      <c r="F1377" s="53"/>
      <c r="I1377" s="51"/>
      <c r="J1377" s="55"/>
      <c r="K1377" s="56"/>
      <c r="L1377" s="51"/>
      <c r="M1377" s="57"/>
      <c r="N1377" s="57"/>
      <c r="O1377" s="58"/>
    </row>
    <row r="1378" spans="1:15" s="54" customFormat="1" thickTop="1" thickBot="1" x14ac:dyDescent="0.3">
      <c r="A1378" s="64"/>
      <c r="B1378" s="58"/>
      <c r="C1378" s="51"/>
      <c r="D1378" s="52"/>
      <c r="E1378" s="51"/>
      <c r="F1378" s="53"/>
      <c r="I1378" s="51"/>
      <c r="J1378" s="55"/>
      <c r="K1378" s="56"/>
      <c r="L1378" s="51"/>
      <c r="M1378" s="57"/>
      <c r="N1378" s="57"/>
      <c r="O1378" s="58"/>
    </row>
    <row r="1379" spans="1:15" s="54" customFormat="1" thickTop="1" thickBot="1" x14ac:dyDescent="0.3">
      <c r="A1379" s="64"/>
      <c r="B1379" s="58"/>
      <c r="C1379" s="51"/>
      <c r="D1379" s="52"/>
      <c r="E1379" s="51"/>
      <c r="F1379" s="53"/>
      <c r="I1379" s="51"/>
      <c r="J1379" s="55"/>
      <c r="K1379" s="56"/>
      <c r="L1379" s="51"/>
      <c r="M1379" s="57"/>
      <c r="N1379" s="57"/>
      <c r="O1379" s="58"/>
    </row>
    <row r="1380" spans="1:15" s="54" customFormat="1" thickTop="1" thickBot="1" x14ac:dyDescent="0.3">
      <c r="A1380" s="64"/>
      <c r="B1380" s="58"/>
      <c r="C1380" s="51"/>
      <c r="D1380" s="52"/>
      <c r="E1380" s="51"/>
      <c r="F1380" s="53"/>
      <c r="I1380" s="51"/>
      <c r="J1380" s="55"/>
      <c r="K1380" s="56"/>
      <c r="L1380" s="51"/>
      <c r="M1380" s="57"/>
      <c r="N1380" s="57"/>
      <c r="O1380" s="58"/>
    </row>
    <row r="1381" spans="1:15" s="54" customFormat="1" thickTop="1" thickBot="1" x14ac:dyDescent="0.3">
      <c r="A1381" s="64"/>
      <c r="B1381" s="58"/>
      <c r="C1381" s="51"/>
      <c r="D1381" s="52"/>
      <c r="E1381" s="51"/>
      <c r="F1381" s="53"/>
      <c r="I1381" s="51"/>
      <c r="J1381" s="55"/>
      <c r="K1381" s="56"/>
      <c r="L1381" s="51"/>
      <c r="M1381" s="57"/>
      <c r="N1381" s="57"/>
      <c r="O1381" s="58"/>
    </row>
    <row r="1382" spans="1:15" s="54" customFormat="1" thickTop="1" thickBot="1" x14ac:dyDescent="0.3">
      <c r="A1382" s="64"/>
      <c r="B1382" s="58"/>
      <c r="C1382" s="51"/>
      <c r="D1382" s="52"/>
      <c r="E1382" s="51"/>
      <c r="F1382" s="53"/>
      <c r="I1382" s="51"/>
      <c r="J1382" s="55"/>
      <c r="K1382" s="56"/>
      <c r="L1382" s="51"/>
      <c r="M1382" s="57"/>
      <c r="N1382" s="57"/>
      <c r="O1382" s="58"/>
    </row>
    <row r="1383" spans="1:15" s="54" customFormat="1" thickTop="1" thickBot="1" x14ac:dyDescent="0.3">
      <c r="A1383" s="64"/>
      <c r="B1383" s="58"/>
      <c r="C1383" s="51"/>
      <c r="D1383" s="52"/>
      <c r="E1383" s="51"/>
      <c r="F1383" s="53"/>
      <c r="I1383" s="51"/>
      <c r="J1383" s="55"/>
      <c r="K1383" s="56"/>
      <c r="L1383" s="51"/>
      <c r="M1383" s="57"/>
      <c r="N1383" s="57"/>
      <c r="O1383" s="58"/>
    </row>
    <row r="1384" spans="1:15" s="54" customFormat="1" thickTop="1" thickBot="1" x14ac:dyDescent="0.3">
      <c r="A1384" s="64"/>
      <c r="B1384" s="58"/>
      <c r="C1384" s="51"/>
      <c r="D1384" s="52"/>
      <c r="E1384" s="51"/>
      <c r="F1384" s="53"/>
      <c r="I1384" s="51"/>
      <c r="J1384" s="55"/>
      <c r="K1384" s="56"/>
      <c r="L1384" s="51"/>
      <c r="M1384" s="57"/>
      <c r="N1384" s="57"/>
      <c r="O1384" s="58"/>
    </row>
    <row r="1385" spans="1:15" s="54" customFormat="1" thickTop="1" thickBot="1" x14ac:dyDescent="0.3">
      <c r="A1385" s="64"/>
      <c r="B1385" s="58"/>
      <c r="C1385" s="51"/>
      <c r="D1385" s="52"/>
      <c r="E1385" s="51"/>
      <c r="F1385" s="53"/>
      <c r="I1385" s="51"/>
      <c r="J1385" s="55"/>
      <c r="K1385" s="56"/>
      <c r="L1385" s="51"/>
      <c r="M1385" s="57"/>
      <c r="N1385" s="57"/>
      <c r="O1385" s="58"/>
    </row>
    <row r="1386" spans="1:15" s="54" customFormat="1" thickTop="1" thickBot="1" x14ac:dyDescent="0.3">
      <c r="A1386" s="64"/>
      <c r="B1386" s="58"/>
      <c r="C1386" s="51"/>
      <c r="D1386" s="52"/>
      <c r="E1386" s="51"/>
      <c r="F1386" s="53"/>
      <c r="I1386" s="51"/>
      <c r="J1386" s="55"/>
      <c r="K1386" s="56"/>
      <c r="L1386" s="51"/>
      <c r="M1386" s="57"/>
      <c r="N1386" s="57"/>
      <c r="O1386" s="58"/>
    </row>
    <row r="1387" spans="1:15" s="54" customFormat="1" thickTop="1" thickBot="1" x14ac:dyDescent="0.3">
      <c r="A1387" s="64"/>
      <c r="B1387" s="58"/>
      <c r="C1387" s="51"/>
      <c r="D1387" s="52"/>
      <c r="E1387" s="51"/>
      <c r="F1387" s="53"/>
      <c r="I1387" s="51"/>
      <c r="J1387" s="55"/>
      <c r="K1387" s="56"/>
      <c r="L1387" s="51"/>
      <c r="M1387" s="57"/>
      <c r="N1387" s="57"/>
      <c r="O1387" s="58"/>
    </row>
    <row r="1388" spans="1:15" s="54" customFormat="1" thickTop="1" thickBot="1" x14ac:dyDescent="0.3">
      <c r="A1388" s="64"/>
      <c r="B1388" s="58"/>
      <c r="C1388" s="51"/>
      <c r="D1388" s="52"/>
      <c r="E1388" s="51"/>
      <c r="F1388" s="53"/>
      <c r="I1388" s="51"/>
      <c r="J1388" s="55"/>
      <c r="K1388" s="56"/>
      <c r="L1388" s="51"/>
      <c r="M1388" s="57"/>
      <c r="N1388" s="57"/>
      <c r="O1388" s="58"/>
    </row>
    <row r="1389" spans="1:15" s="54" customFormat="1" thickTop="1" thickBot="1" x14ac:dyDescent="0.3">
      <c r="A1389" s="64"/>
      <c r="B1389" s="58"/>
      <c r="C1389" s="51"/>
      <c r="D1389" s="52"/>
      <c r="E1389" s="51"/>
      <c r="F1389" s="53"/>
      <c r="I1389" s="51"/>
      <c r="J1389" s="55"/>
      <c r="K1389" s="56"/>
      <c r="L1389" s="51"/>
      <c r="M1389" s="57"/>
      <c r="N1389" s="57"/>
      <c r="O1389" s="58"/>
    </row>
    <row r="1390" spans="1:15" s="54" customFormat="1" thickTop="1" thickBot="1" x14ac:dyDescent="0.3">
      <c r="A1390" s="64"/>
      <c r="B1390" s="58"/>
      <c r="C1390" s="51"/>
      <c r="D1390" s="52"/>
      <c r="E1390" s="51"/>
      <c r="F1390" s="53"/>
      <c r="I1390" s="51"/>
      <c r="J1390" s="55"/>
      <c r="K1390" s="56"/>
      <c r="L1390" s="51"/>
      <c r="M1390" s="57"/>
      <c r="N1390" s="57"/>
      <c r="O1390" s="58"/>
    </row>
    <row r="1391" spans="1:15" s="54" customFormat="1" thickTop="1" thickBot="1" x14ac:dyDescent="0.3">
      <c r="A1391" s="64"/>
      <c r="B1391" s="58"/>
      <c r="C1391" s="51"/>
      <c r="D1391" s="52"/>
      <c r="E1391" s="51"/>
      <c r="F1391" s="53"/>
      <c r="I1391" s="51"/>
      <c r="J1391" s="55"/>
      <c r="K1391" s="56"/>
      <c r="L1391" s="51"/>
      <c r="M1391" s="57"/>
      <c r="N1391" s="57"/>
      <c r="O1391" s="58"/>
    </row>
    <row r="1392" spans="1:15" s="54" customFormat="1" thickTop="1" thickBot="1" x14ac:dyDescent="0.3">
      <c r="A1392" s="64"/>
      <c r="B1392" s="58"/>
      <c r="C1392" s="51"/>
      <c r="D1392" s="52"/>
      <c r="E1392" s="51"/>
      <c r="F1392" s="53"/>
      <c r="I1392" s="51"/>
      <c r="J1392" s="55"/>
      <c r="K1392" s="56"/>
      <c r="L1392" s="51"/>
      <c r="M1392" s="57"/>
      <c r="N1392" s="57"/>
      <c r="O1392" s="58"/>
    </row>
    <row r="1393" spans="1:15" s="54" customFormat="1" thickTop="1" thickBot="1" x14ac:dyDescent="0.3">
      <c r="A1393" s="64"/>
      <c r="B1393" s="58"/>
      <c r="C1393" s="51"/>
      <c r="D1393" s="52"/>
      <c r="E1393" s="51"/>
      <c r="F1393" s="53"/>
      <c r="I1393" s="51"/>
      <c r="J1393" s="55"/>
      <c r="K1393" s="56"/>
      <c r="L1393" s="51"/>
      <c r="M1393" s="57"/>
      <c r="N1393" s="57"/>
      <c r="O1393" s="58"/>
    </row>
    <row r="1394" spans="1:15" s="54" customFormat="1" thickTop="1" thickBot="1" x14ac:dyDescent="0.3">
      <c r="A1394" s="64"/>
      <c r="B1394" s="58"/>
      <c r="C1394" s="51"/>
      <c r="D1394" s="52"/>
      <c r="E1394" s="51"/>
      <c r="F1394" s="53"/>
      <c r="I1394" s="51"/>
      <c r="J1394" s="55"/>
      <c r="K1394" s="56"/>
      <c r="L1394" s="51"/>
      <c r="M1394" s="57"/>
      <c r="N1394" s="57"/>
      <c r="O1394" s="58"/>
    </row>
    <row r="1395" spans="1:15" s="54" customFormat="1" thickTop="1" thickBot="1" x14ac:dyDescent="0.3">
      <c r="A1395" s="64"/>
      <c r="B1395" s="58"/>
      <c r="C1395" s="51"/>
      <c r="D1395" s="52"/>
      <c r="E1395" s="51"/>
      <c r="F1395" s="53"/>
      <c r="I1395" s="51"/>
      <c r="J1395" s="55"/>
      <c r="K1395" s="56"/>
      <c r="L1395" s="51"/>
      <c r="M1395" s="57"/>
      <c r="N1395" s="57"/>
      <c r="O1395" s="58"/>
    </row>
    <row r="1396" spans="1:15" s="54" customFormat="1" thickTop="1" thickBot="1" x14ac:dyDescent="0.3">
      <c r="A1396" s="64"/>
      <c r="B1396" s="58"/>
      <c r="C1396" s="51"/>
      <c r="D1396" s="52"/>
      <c r="E1396" s="51"/>
      <c r="F1396" s="53"/>
      <c r="I1396" s="51"/>
      <c r="J1396" s="55"/>
      <c r="K1396" s="56"/>
      <c r="L1396" s="51"/>
      <c r="M1396" s="57"/>
      <c r="N1396" s="57"/>
      <c r="O1396" s="58"/>
    </row>
    <row r="1397" spans="1:15" s="54" customFormat="1" thickTop="1" thickBot="1" x14ac:dyDescent="0.3">
      <c r="A1397" s="64"/>
      <c r="B1397" s="58"/>
      <c r="C1397" s="51"/>
      <c r="D1397" s="52"/>
      <c r="E1397" s="51"/>
      <c r="F1397" s="53"/>
      <c r="I1397" s="51"/>
      <c r="J1397" s="55"/>
      <c r="K1397" s="56"/>
      <c r="L1397" s="51"/>
      <c r="M1397" s="57"/>
      <c r="N1397" s="57"/>
      <c r="O1397" s="58"/>
    </row>
    <row r="1398" spans="1:15" s="54" customFormat="1" thickTop="1" thickBot="1" x14ac:dyDescent="0.3">
      <c r="A1398" s="64"/>
      <c r="B1398" s="58"/>
      <c r="C1398" s="51"/>
      <c r="D1398" s="52"/>
      <c r="E1398" s="51"/>
      <c r="F1398" s="53"/>
      <c r="I1398" s="51"/>
      <c r="J1398" s="55"/>
      <c r="K1398" s="56"/>
      <c r="L1398" s="51"/>
      <c r="M1398" s="57"/>
      <c r="N1398" s="57"/>
      <c r="O1398" s="58"/>
    </row>
    <row r="1399" spans="1:15" s="54" customFormat="1" thickTop="1" thickBot="1" x14ac:dyDescent="0.3">
      <c r="A1399" s="64"/>
      <c r="B1399" s="58"/>
      <c r="C1399" s="51"/>
      <c r="D1399" s="52"/>
      <c r="E1399" s="51"/>
      <c r="F1399" s="53"/>
      <c r="I1399" s="51"/>
      <c r="J1399" s="55"/>
      <c r="K1399" s="56"/>
      <c r="L1399" s="51"/>
      <c r="M1399" s="57"/>
      <c r="N1399" s="57"/>
      <c r="O1399" s="58"/>
    </row>
    <row r="1400" spans="1:15" s="54" customFormat="1" thickTop="1" thickBot="1" x14ac:dyDescent="0.3">
      <c r="A1400" s="64"/>
      <c r="B1400" s="58"/>
      <c r="C1400" s="51"/>
      <c r="D1400" s="52"/>
      <c r="E1400" s="51"/>
      <c r="F1400" s="53"/>
      <c r="I1400" s="51"/>
      <c r="J1400" s="55"/>
      <c r="K1400" s="56"/>
      <c r="L1400" s="51"/>
      <c r="M1400" s="57"/>
      <c r="N1400" s="57"/>
      <c r="O1400" s="58"/>
    </row>
    <row r="1401" spans="1:15" s="54" customFormat="1" thickTop="1" thickBot="1" x14ac:dyDescent="0.3">
      <c r="A1401" s="64"/>
      <c r="B1401" s="58"/>
      <c r="C1401" s="51"/>
      <c r="D1401" s="52"/>
      <c r="E1401" s="51"/>
      <c r="F1401" s="53"/>
      <c r="I1401" s="51"/>
      <c r="J1401" s="55"/>
      <c r="K1401" s="56"/>
      <c r="L1401" s="51"/>
      <c r="M1401" s="57"/>
      <c r="N1401" s="57"/>
      <c r="O1401" s="58"/>
    </row>
    <row r="1402" spans="1:15" s="54" customFormat="1" thickTop="1" thickBot="1" x14ac:dyDescent="0.3">
      <c r="A1402" s="64"/>
      <c r="B1402" s="58"/>
      <c r="C1402" s="51"/>
      <c r="D1402" s="52"/>
      <c r="E1402" s="51"/>
      <c r="F1402" s="53"/>
      <c r="I1402" s="51"/>
      <c r="J1402" s="55"/>
      <c r="K1402" s="56"/>
      <c r="L1402" s="51"/>
      <c r="M1402" s="57"/>
      <c r="N1402" s="57"/>
      <c r="O1402" s="58"/>
    </row>
    <row r="1403" spans="1:15" s="54" customFormat="1" thickTop="1" thickBot="1" x14ac:dyDescent="0.3">
      <c r="A1403" s="64"/>
      <c r="B1403" s="58"/>
      <c r="C1403" s="51"/>
      <c r="D1403" s="52"/>
      <c r="E1403" s="51"/>
      <c r="F1403" s="53"/>
      <c r="I1403" s="51"/>
      <c r="J1403" s="55"/>
      <c r="K1403" s="56"/>
      <c r="L1403" s="51"/>
      <c r="M1403" s="57"/>
      <c r="N1403" s="57"/>
      <c r="O1403" s="58"/>
    </row>
    <row r="1404" spans="1:15" s="54" customFormat="1" thickTop="1" thickBot="1" x14ac:dyDescent="0.3">
      <c r="A1404" s="64"/>
      <c r="B1404" s="58"/>
      <c r="C1404" s="51"/>
      <c r="D1404" s="52"/>
      <c r="E1404" s="51"/>
      <c r="F1404" s="53"/>
      <c r="I1404" s="51"/>
      <c r="J1404" s="55"/>
      <c r="K1404" s="56"/>
      <c r="L1404" s="51"/>
      <c r="M1404" s="57"/>
      <c r="N1404" s="57"/>
      <c r="O1404" s="58"/>
    </row>
    <row r="1405" spans="1:15" s="54" customFormat="1" thickTop="1" thickBot="1" x14ac:dyDescent="0.3">
      <c r="A1405" s="64"/>
      <c r="B1405" s="58"/>
      <c r="C1405" s="51"/>
      <c r="D1405" s="52"/>
      <c r="E1405" s="51"/>
      <c r="F1405" s="53"/>
      <c r="I1405" s="51"/>
      <c r="J1405" s="55"/>
      <c r="K1405" s="56"/>
      <c r="L1405" s="51"/>
      <c r="M1405" s="57"/>
      <c r="N1405" s="57"/>
      <c r="O1405" s="58"/>
    </row>
    <row r="1406" spans="1:15" s="54" customFormat="1" thickTop="1" thickBot="1" x14ac:dyDescent="0.3">
      <c r="A1406" s="64"/>
      <c r="B1406" s="58"/>
      <c r="C1406" s="51"/>
      <c r="D1406" s="52"/>
      <c r="E1406" s="51"/>
      <c r="F1406" s="53"/>
      <c r="I1406" s="51"/>
      <c r="J1406" s="55"/>
      <c r="K1406" s="56"/>
      <c r="L1406" s="51"/>
      <c r="M1406" s="57"/>
      <c r="N1406" s="57"/>
      <c r="O1406" s="58"/>
    </row>
    <row r="1407" spans="1:15" s="54" customFormat="1" thickTop="1" thickBot="1" x14ac:dyDescent="0.3">
      <c r="A1407" s="64"/>
      <c r="B1407" s="58"/>
      <c r="C1407" s="51"/>
      <c r="D1407" s="52"/>
      <c r="E1407" s="51"/>
      <c r="F1407" s="53"/>
      <c r="I1407" s="51"/>
      <c r="J1407" s="55"/>
      <c r="K1407" s="56"/>
      <c r="L1407" s="51"/>
      <c r="M1407" s="57"/>
      <c r="N1407" s="57"/>
      <c r="O1407" s="58"/>
    </row>
    <row r="1408" spans="1:15" s="54" customFormat="1" thickTop="1" thickBot="1" x14ac:dyDescent="0.3">
      <c r="A1408" s="64"/>
      <c r="B1408" s="58"/>
      <c r="C1408" s="51"/>
      <c r="D1408" s="52"/>
      <c r="E1408" s="51"/>
      <c r="F1408" s="53"/>
      <c r="I1408" s="51"/>
      <c r="J1408" s="55"/>
      <c r="K1408" s="56"/>
      <c r="L1408" s="51"/>
      <c r="M1408" s="57"/>
      <c r="N1408" s="57"/>
      <c r="O1408" s="58"/>
    </row>
    <row r="1409" spans="1:15" s="54" customFormat="1" thickTop="1" thickBot="1" x14ac:dyDescent="0.3">
      <c r="A1409" s="64"/>
      <c r="B1409" s="58"/>
      <c r="C1409" s="51"/>
      <c r="D1409" s="52"/>
      <c r="E1409" s="51"/>
      <c r="F1409" s="53"/>
      <c r="I1409" s="51"/>
      <c r="J1409" s="55"/>
      <c r="K1409" s="56"/>
      <c r="L1409" s="51"/>
      <c r="M1409" s="57"/>
      <c r="N1409" s="57"/>
      <c r="O1409" s="58"/>
    </row>
    <row r="1410" spans="1:15" s="54" customFormat="1" thickTop="1" thickBot="1" x14ac:dyDescent="0.3">
      <c r="A1410" s="64"/>
      <c r="B1410" s="58"/>
      <c r="C1410" s="51"/>
      <c r="D1410" s="52"/>
      <c r="E1410" s="51"/>
      <c r="F1410" s="53"/>
      <c r="I1410" s="51"/>
      <c r="J1410" s="55"/>
      <c r="K1410" s="56"/>
      <c r="L1410" s="51"/>
      <c r="M1410" s="57"/>
      <c r="N1410" s="57"/>
      <c r="O1410" s="58"/>
    </row>
    <row r="1411" spans="1:15" s="54" customFormat="1" thickTop="1" thickBot="1" x14ac:dyDescent="0.3">
      <c r="A1411" s="64"/>
      <c r="B1411" s="58"/>
      <c r="C1411" s="51"/>
      <c r="D1411" s="52"/>
      <c r="E1411" s="51"/>
      <c r="F1411" s="53"/>
      <c r="I1411" s="51"/>
      <c r="J1411" s="55"/>
      <c r="K1411" s="56"/>
      <c r="L1411" s="51"/>
      <c r="M1411" s="57"/>
      <c r="N1411" s="57"/>
      <c r="O1411" s="58"/>
    </row>
    <row r="1412" spans="1:15" s="54" customFormat="1" thickTop="1" thickBot="1" x14ac:dyDescent="0.3">
      <c r="A1412" s="64"/>
      <c r="B1412" s="58"/>
      <c r="C1412" s="51"/>
      <c r="D1412" s="52"/>
      <c r="E1412" s="51"/>
      <c r="F1412" s="53"/>
      <c r="I1412" s="51"/>
      <c r="J1412" s="55"/>
      <c r="K1412" s="56"/>
      <c r="L1412" s="51"/>
      <c r="M1412" s="57"/>
      <c r="N1412" s="57"/>
      <c r="O1412" s="58"/>
    </row>
    <row r="1413" spans="1:15" s="54" customFormat="1" thickTop="1" thickBot="1" x14ac:dyDescent="0.3">
      <c r="A1413" s="64"/>
      <c r="B1413" s="58"/>
      <c r="C1413" s="51"/>
      <c r="D1413" s="52"/>
      <c r="E1413" s="51"/>
      <c r="F1413" s="53"/>
      <c r="I1413" s="51"/>
      <c r="J1413" s="55"/>
      <c r="K1413" s="56"/>
      <c r="L1413" s="51"/>
      <c r="M1413" s="57"/>
      <c r="N1413" s="57"/>
      <c r="O1413" s="58"/>
    </row>
    <row r="1414" spans="1:15" s="54" customFormat="1" thickTop="1" thickBot="1" x14ac:dyDescent="0.3">
      <c r="A1414" s="64"/>
      <c r="B1414" s="58"/>
      <c r="C1414" s="51"/>
      <c r="D1414" s="52"/>
      <c r="E1414" s="51"/>
      <c r="F1414" s="53"/>
      <c r="I1414" s="51"/>
      <c r="J1414" s="55"/>
      <c r="K1414" s="56"/>
      <c r="L1414" s="51"/>
      <c r="M1414" s="57"/>
      <c r="N1414" s="57"/>
      <c r="O1414" s="58"/>
    </row>
    <row r="1415" spans="1:15" s="54" customFormat="1" thickTop="1" thickBot="1" x14ac:dyDescent="0.3">
      <c r="A1415" s="64"/>
      <c r="B1415" s="58"/>
      <c r="C1415" s="51"/>
      <c r="D1415" s="52"/>
      <c r="E1415" s="51"/>
      <c r="F1415" s="53"/>
      <c r="I1415" s="51"/>
      <c r="J1415" s="55"/>
      <c r="K1415" s="56"/>
      <c r="L1415" s="51"/>
      <c r="M1415" s="57"/>
      <c r="N1415" s="57"/>
      <c r="O1415" s="58"/>
    </row>
    <row r="1416" spans="1:15" s="54" customFormat="1" thickTop="1" thickBot="1" x14ac:dyDescent="0.3">
      <c r="A1416" s="64"/>
      <c r="B1416" s="58"/>
      <c r="C1416" s="51"/>
      <c r="D1416" s="52"/>
      <c r="E1416" s="51"/>
      <c r="F1416" s="53"/>
      <c r="I1416" s="51"/>
      <c r="J1416" s="55"/>
      <c r="K1416" s="56"/>
      <c r="L1416" s="51"/>
      <c r="M1416" s="57"/>
      <c r="N1416" s="57"/>
      <c r="O1416" s="58"/>
    </row>
    <row r="1417" spans="1:15" s="54" customFormat="1" thickTop="1" thickBot="1" x14ac:dyDescent="0.3">
      <c r="A1417" s="64"/>
      <c r="B1417" s="58"/>
      <c r="C1417" s="51"/>
      <c r="D1417" s="52"/>
      <c r="E1417" s="51"/>
      <c r="F1417" s="53"/>
      <c r="I1417" s="51"/>
      <c r="J1417" s="55"/>
      <c r="K1417" s="56"/>
      <c r="L1417" s="51"/>
      <c r="M1417" s="57"/>
      <c r="N1417" s="57"/>
      <c r="O1417" s="58"/>
    </row>
    <row r="1418" spans="1:15" s="54" customFormat="1" thickTop="1" thickBot="1" x14ac:dyDescent="0.3">
      <c r="A1418" s="64"/>
      <c r="B1418" s="58"/>
      <c r="C1418" s="51"/>
      <c r="D1418" s="52"/>
      <c r="E1418" s="51"/>
      <c r="F1418" s="53"/>
      <c r="I1418" s="51"/>
      <c r="J1418" s="55"/>
      <c r="K1418" s="56"/>
      <c r="L1418" s="51"/>
      <c r="M1418" s="57"/>
      <c r="N1418" s="57"/>
      <c r="O1418" s="58"/>
    </row>
    <row r="1419" spans="1:15" s="54" customFormat="1" thickTop="1" thickBot="1" x14ac:dyDescent="0.3">
      <c r="A1419" s="64"/>
      <c r="B1419" s="58"/>
      <c r="C1419" s="51"/>
      <c r="D1419" s="52"/>
      <c r="E1419" s="51"/>
      <c r="F1419" s="53"/>
      <c r="I1419" s="51"/>
      <c r="J1419" s="55"/>
      <c r="K1419" s="56"/>
      <c r="L1419" s="51"/>
      <c r="M1419" s="57"/>
      <c r="N1419" s="57"/>
      <c r="O1419" s="58"/>
    </row>
    <row r="1420" spans="1:15" s="54" customFormat="1" thickTop="1" thickBot="1" x14ac:dyDescent="0.3">
      <c r="A1420" s="64"/>
      <c r="B1420" s="58"/>
      <c r="C1420" s="51"/>
      <c r="D1420" s="52"/>
      <c r="E1420" s="51"/>
      <c r="F1420" s="53"/>
      <c r="I1420" s="51"/>
      <c r="J1420" s="55"/>
      <c r="K1420" s="56"/>
      <c r="L1420" s="51"/>
      <c r="M1420" s="57"/>
      <c r="N1420" s="57"/>
      <c r="O1420" s="58"/>
    </row>
    <row r="1421" spans="1:15" s="54" customFormat="1" thickTop="1" thickBot="1" x14ac:dyDescent="0.3">
      <c r="A1421" s="64"/>
      <c r="B1421" s="58"/>
      <c r="C1421" s="51"/>
      <c r="D1421" s="52"/>
      <c r="E1421" s="51"/>
      <c r="F1421" s="53"/>
      <c r="I1421" s="51"/>
      <c r="J1421" s="55"/>
      <c r="K1421" s="56"/>
      <c r="L1421" s="51"/>
      <c r="M1421" s="57"/>
      <c r="N1421" s="57"/>
      <c r="O1421" s="58"/>
    </row>
    <row r="1422" spans="1:15" s="54" customFormat="1" thickTop="1" thickBot="1" x14ac:dyDescent="0.3">
      <c r="A1422" s="64"/>
      <c r="B1422" s="58"/>
      <c r="C1422" s="51"/>
      <c r="D1422" s="52"/>
      <c r="E1422" s="51"/>
      <c r="F1422" s="53"/>
      <c r="I1422" s="51"/>
      <c r="J1422" s="55"/>
      <c r="K1422" s="56"/>
      <c r="L1422" s="51"/>
      <c r="M1422" s="57"/>
      <c r="N1422" s="57"/>
      <c r="O1422" s="58"/>
    </row>
    <row r="1423" spans="1:15" s="54" customFormat="1" thickTop="1" thickBot="1" x14ac:dyDescent="0.3">
      <c r="A1423" s="64"/>
      <c r="B1423" s="58"/>
      <c r="C1423" s="51"/>
      <c r="D1423" s="52"/>
      <c r="E1423" s="51"/>
      <c r="F1423" s="53"/>
      <c r="I1423" s="51"/>
      <c r="J1423" s="55"/>
      <c r="K1423" s="56"/>
      <c r="L1423" s="51"/>
      <c r="M1423" s="57"/>
      <c r="N1423" s="57"/>
      <c r="O1423" s="58"/>
    </row>
    <row r="1424" spans="1:15" s="54" customFormat="1" thickTop="1" thickBot="1" x14ac:dyDescent="0.3">
      <c r="A1424" s="64"/>
      <c r="B1424" s="58"/>
      <c r="C1424" s="51"/>
      <c r="D1424" s="52"/>
      <c r="E1424" s="51"/>
      <c r="F1424" s="53"/>
      <c r="I1424" s="51"/>
      <c r="J1424" s="55"/>
      <c r="K1424" s="56"/>
      <c r="L1424" s="51"/>
      <c r="M1424" s="57"/>
      <c r="N1424" s="57"/>
      <c r="O1424" s="58"/>
    </row>
    <row r="1425" spans="1:15" s="54" customFormat="1" thickTop="1" thickBot="1" x14ac:dyDescent="0.3">
      <c r="A1425" s="64"/>
      <c r="B1425" s="58"/>
      <c r="C1425" s="51"/>
      <c r="D1425" s="52"/>
      <c r="E1425" s="51"/>
      <c r="F1425" s="53"/>
      <c r="I1425" s="51"/>
      <c r="J1425" s="55"/>
      <c r="K1425" s="56"/>
      <c r="L1425" s="51"/>
      <c r="M1425" s="57"/>
      <c r="N1425" s="57"/>
      <c r="O1425" s="58"/>
    </row>
    <row r="1426" spans="1:15" s="54" customFormat="1" thickTop="1" thickBot="1" x14ac:dyDescent="0.3">
      <c r="A1426" s="64"/>
      <c r="B1426" s="58"/>
      <c r="C1426" s="51"/>
      <c r="D1426" s="52"/>
      <c r="E1426" s="51"/>
      <c r="F1426" s="53"/>
      <c r="I1426" s="51"/>
      <c r="J1426" s="55"/>
      <c r="K1426" s="56"/>
      <c r="L1426" s="51"/>
      <c r="M1426" s="57"/>
      <c r="N1426" s="57"/>
      <c r="O1426" s="58"/>
    </row>
    <row r="1427" spans="1:15" s="54" customFormat="1" thickTop="1" thickBot="1" x14ac:dyDescent="0.3">
      <c r="A1427" s="64"/>
      <c r="B1427" s="58"/>
      <c r="C1427" s="51"/>
      <c r="D1427" s="52"/>
      <c r="E1427" s="51"/>
      <c r="F1427" s="53"/>
      <c r="I1427" s="51"/>
      <c r="J1427" s="55"/>
      <c r="K1427" s="56"/>
      <c r="L1427" s="51"/>
      <c r="M1427" s="57"/>
      <c r="N1427" s="57"/>
      <c r="O1427" s="58"/>
    </row>
    <row r="1428" spans="1:15" s="54" customFormat="1" thickTop="1" thickBot="1" x14ac:dyDescent="0.3">
      <c r="A1428" s="64"/>
      <c r="B1428" s="58"/>
      <c r="C1428" s="51"/>
      <c r="D1428" s="52"/>
      <c r="E1428" s="51"/>
      <c r="F1428" s="53"/>
      <c r="I1428" s="51"/>
      <c r="J1428" s="55"/>
      <c r="K1428" s="56"/>
      <c r="L1428" s="51"/>
      <c r="M1428" s="57"/>
      <c r="N1428" s="57"/>
      <c r="O1428" s="58"/>
    </row>
    <row r="1429" spans="1:15" s="54" customFormat="1" thickTop="1" thickBot="1" x14ac:dyDescent="0.3">
      <c r="A1429" s="64"/>
      <c r="B1429" s="58"/>
      <c r="C1429" s="51"/>
      <c r="D1429" s="52"/>
      <c r="E1429" s="51"/>
      <c r="F1429" s="53"/>
      <c r="I1429" s="51"/>
      <c r="J1429" s="55"/>
      <c r="K1429" s="56"/>
      <c r="L1429" s="51"/>
      <c r="M1429" s="57"/>
      <c r="N1429" s="57"/>
      <c r="O1429" s="58"/>
    </row>
    <row r="1430" spans="1:15" s="54" customFormat="1" thickTop="1" thickBot="1" x14ac:dyDescent="0.3">
      <c r="A1430" s="64"/>
      <c r="B1430" s="58"/>
      <c r="C1430" s="51"/>
      <c r="D1430" s="52"/>
      <c r="E1430" s="51"/>
      <c r="F1430" s="53"/>
      <c r="I1430" s="51"/>
      <c r="J1430" s="55"/>
      <c r="K1430" s="56"/>
      <c r="L1430" s="51"/>
      <c r="M1430" s="57"/>
      <c r="N1430" s="57"/>
      <c r="O1430" s="58"/>
    </row>
    <row r="1431" spans="1:15" s="54" customFormat="1" thickTop="1" thickBot="1" x14ac:dyDescent="0.3">
      <c r="A1431" s="64"/>
      <c r="B1431" s="58"/>
      <c r="C1431" s="51"/>
      <c r="D1431" s="52"/>
      <c r="E1431" s="51"/>
      <c r="F1431" s="53"/>
      <c r="I1431" s="51"/>
      <c r="J1431" s="55"/>
      <c r="K1431" s="56"/>
      <c r="L1431" s="51"/>
      <c r="M1431" s="57"/>
      <c r="N1431" s="57"/>
      <c r="O1431" s="58"/>
    </row>
    <row r="1432" spans="1:15" s="54" customFormat="1" thickTop="1" thickBot="1" x14ac:dyDescent="0.3">
      <c r="A1432" s="64"/>
      <c r="B1432" s="58"/>
      <c r="C1432" s="51"/>
      <c r="D1432" s="52"/>
      <c r="E1432" s="51"/>
      <c r="F1432" s="53"/>
      <c r="I1432" s="51"/>
      <c r="J1432" s="55"/>
      <c r="K1432" s="56"/>
      <c r="L1432" s="51"/>
      <c r="M1432" s="57"/>
      <c r="N1432" s="57"/>
      <c r="O1432" s="58"/>
    </row>
    <row r="1433" spans="1:15" s="54" customFormat="1" thickTop="1" thickBot="1" x14ac:dyDescent="0.3">
      <c r="A1433" s="64"/>
      <c r="B1433" s="58"/>
      <c r="C1433" s="51"/>
      <c r="D1433" s="52"/>
      <c r="E1433" s="51"/>
      <c r="F1433" s="53"/>
      <c r="I1433" s="51"/>
      <c r="J1433" s="55"/>
      <c r="K1433" s="56"/>
      <c r="L1433" s="51"/>
      <c r="M1433" s="57"/>
      <c r="N1433" s="57"/>
      <c r="O1433" s="58"/>
    </row>
    <row r="1434" spans="1:15" s="54" customFormat="1" thickTop="1" thickBot="1" x14ac:dyDescent="0.3">
      <c r="A1434" s="64"/>
      <c r="B1434" s="58"/>
      <c r="C1434" s="51"/>
      <c r="D1434" s="52"/>
      <c r="E1434" s="51"/>
      <c r="F1434" s="53"/>
      <c r="I1434" s="51"/>
      <c r="J1434" s="55"/>
      <c r="K1434" s="56"/>
      <c r="L1434" s="51"/>
      <c r="M1434" s="57"/>
      <c r="N1434" s="57"/>
      <c r="O1434" s="58"/>
    </row>
    <row r="1435" spans="1:15" s="54" customFormat="1" thickTop="1" thickBot="1" x14ac:dyDescent="0.3">
      <c r="A1435" s="64"/>
      <c r="B1435" s="58"/>
      <c r="C1435" s="51"/>
      <c r="D1435" s="52"/>
      <c r="E1435" s="51"/>
      <c r="F1435" s="53"/>
      <c r="I1435" s="51"/>
      <c r="J1435" s="55"/>
      <c r="K1435" s="56"/>
      <c r="L1435" s="51"/>
      <c r="M1435" s="57"/>
      <c r="N1435" s="57"/>
      <c r="O1435" s="58"/>
    </row>
    <row r="1436" spans="1:15" s="54" customFormat="1" thickTop="1" thickBot="1" x14ac:dyDescent="0.3">
      <c r="A1436" s="64"/>
      <c r="B1436" s="58"/>
      <c r="C1436" s="51"/>
      <c r="D1436" s="52"/>
      <c r="E1436" s="51"/>
      <c r="F1436" s="53"/>
      <c r="I1436" s="51"/>
      <c r="J1436" s="55"/>
      <c r="K1436" s="56"/>
      <c r="L1436" s="51"/>
      <c r="M1436" s="57"/>
      <c r="N1436" s="57"/>
      <c r="O1436" s="58"/>
    </row>
    <row r="1437" spans="1:15" s="54" customFormat="1" thickTop="1" thickBot="1" x14ac:dyDescent="0.3">
      <c r="A1437" s="64"/>
      <c r="B1437" s="58"/>
      <c r="C1437" s="51"/>
      <c r="D1437" s="52"/>
      <c r="E1437" s="51"/>
      <c r="F1437" s="53"/>
      <c r="I1437" s="51"/>
      <c r="J1437" s="55"/>
      <c r="K1437" s="56"/>
      <c r="L1437" s="51"/>
      <c r="M1437" s="57"/>
      <c r="N1437" s="57"/>
      <c r="O1437" s="58"/>
    </row>
    <row r="1438" spans="1:15" s="54" customFormat="1" thickTop="1" thickBot="1" x14ac:dyDescent="0.3">
      <c r="A1438" s="64"/>
      <c r="B1438" s="58"/>
      <c r="C1438" s="51"/>
      <c r="D1438" s="52"/>
      <c r="E1438" s="51"/>
      <c r="F1438" s="53"/>
      <c r="I1438" s="51"/>
      <c r="J1438" s="55"/>
      <c r="K1438" s="56"/>
      <c r="L1438" s="51"/>
      <c r="M1438" s="57"/>
      <c r="N1438" s="57"/>
      <c r="O1438" s="58"/>
    </row>
    <row r="1439" spans="1:15" s="54" customFormat="1" thickTop="1" thickBot="1" x14ac:dyDescent="0.3">
      <c r="A1439" s="64"/>
      <c r="B1439" s="58"/>
      <c r="C1439" s="51"/>
      <c r="D1439" s="52"/>
      <c r="E1439" s="51"/>
      <c r="F1439" s="53"/>
      <c r="I1439" s="51"/>
      <c r="J1439" s="55"/>
      <c r="K1439" s="56"/>
      <c r="L1439" s="51"/>
      <c r="M1439" s="57"/>
      <c r="N1439" s="57"/>
      <c r="O1439" s="58"/>
    </row>
    <row r="1440" spans="1:15" s="54" customFormat="1" thickTop="1" thickBot="1" x14ac:dyDescent="0.3">
      <c r="A1440" s="64"/>
      <c r="B1440" s="58"/>
      <c r="C1440" s="51"/>
      <c r="D1440" s="52"/>
      <c r="E1440" s="51"/>
      <c r="F1440" s="53"/>
      <c r="I1440" s="51"/>
      <c r="J1440" s="55"/>
      <c r="K1440" s="56"/>
      <c r="L1440" s="51"/>
      <c r="M1440" s="57"/>
      <c r="N1440" s="57"/>
      <c r="O1440" s="58"/>
    </row>
    <row r="1441" spans="1:15" s="54" customFormat="1" thickTop="1" thickBot="1" x14ac:dyDescent="0.3">
      <c r="A1441" s="64"/>
      <c r="B1441" s="58"/>
      <c r="C1441" s="51"/>
      <c r="D1441" s="52"/>
      <c r="E1441" s="51"/>
      <c r="F1441" s="53"/>
      <c r="I1441" s="51"/>
      <c r="J1441" s="55"/>
      <c r="K1441" s="56"/>
      <c r="L1441" s="51"/>
      <c r="M1441" s="57"/>
      <c r="N1441" s="57"/>
      <c r="O1441" s="58"/>
    </row>
    <row r="1442" spans="1:15" s="54" customFormat="1" thickTop="1" thickBot="1" x14ac:dyDescent="0.3">
      <c r="A1442" s="64"/>
      <c r="B1442" s="58"/>
      <c r="C1442" s="51"/>
      <c r="D1442" s="52"/>
      <c r="E1442" s="51"/>
      <c r="F1442" s="53"/>
      <c r="I1442" s="51"/>
      <c r="J1442" s="55"/>
      <c r="K1442" s="56"/>
      <c r="L1442" s="51"/>
      <c r="M1442" s="57"/>
      <c r="N1442" s="57"/>
      <c r="O1442" s="58"/>
    </row>
    <row r="1443" spans="1:15" s="54" customFormat="1" thickTop="1" thickBot="1" x14ac:dyDescent="0.3">
      <c r="A1443" s="64"/>
      <c r="B1443" s="58"/>
      <c r="C1443" s="51"/>
      <c r="D1443" s="52"/>
      <c r="E1443" s="51"/>
      <c r="F1443" s="53"/>
      <c r="I1443" s="51"/>
      <c r="J1443" s="55"/>
      <c r="K1443" s="56"/>
      <c r="L1443" s="51"/>
      <c r="M1443" s="57"/>
      <c r="N1443" s="57"/>
      <c r="O1443" s="58"/>
    </row>
    <row r="1444" spans="1:15" s="54" customFormat="1" thickTop="1" thickBot="1" x14ac:dyDescent="0.3">
      <c r="A1444" s="64"/>
      <c r="B1444" s="58"/>
      <c r="C1444" s="51"/>
      <c r="D1444" s="52"/>
      <c r="E1444" s="51"/>
      <c r="F1444" s="53"/>
      <c r="I1444" s="51"/>
      <c r="J1444" s="55"/>
      <c r="K1444" s="56"/>
      <c r="L1444" s="51"/>
      <c r="M1444" s="57"/>
      <c r="N1444" s="57"/>
      <c r="O1444" s="58"/>
    </row>
    <row r="1445" spans="1:15" s="54" customFormat="1" thickTop="1" thickBot="1" x14ac:dyDescent="0.3">
      <c r="A1445" s="64"/>
      <c r="B1445" s="58"/>
      <c r="C1445" s="51"/>
      <c r="D1445" s="52"/>
      <c r="E1445" s="51"/>
      <c r="F1445" s="53"/>
      <c r="I1445" s="51"/>
      <c r="J1445" s="55"/>
      <c r="K1445" s="56"/>
      <c r="L1445" s="51"/>
      <c r="M1445" s="57"/>
      <c r="N1445" s="57"/>
      <c r="O1445" s="58"/>
    </row>
    <row r="1446" spans="1:15" s="54" customFormat="1" thickTop="1" thickBot="1" x14ac:dyDescent="0.3">
      <c r="A1446" s="64"/>
      <c r="B1446" s="58"/>
      <c r="C1446" s="51"/>
      <c r="D1446" s="52"/>
      <c r="E1446" s="51"/>
      <c r="F1446" s="53"/>
      <c r="I1446" s="51"/>
      <c r="J1446" s="55"/>
      <c r="K1446" s="56"/>
      <c r="L1446" s="51"/>
      <c r="M1446" s="57"/>
      <c r="N1446" s="57"/>
      <c r="O1446" s="58"/>
    </row>
    <row r="1447" spans="1:15" s="54" customFormat="1" thickTop="1" thickBot="1" x14ac:dyDescent="0.3">
      <c r="A1447" s="64"/>
      <c r="B1447" s="58"/>
      <c r="C1447" s="51"/>
      <c r="D1447" s="52"/>
      <c r="E1447" s="51"/>
      <c r="F1447" s="53"/>
      <c r="I1447" s="51"/>
      <c r="J1447" s="55"/>
      <c r="K1447" s="56"/>
      <c r="L1447" s="51"/>
      <c r="M1447" s="57"/>
      <c r="N1447" s="57"/>
      <c r="O1447" s="58"/>
    </row>
    <row r="1448" spans="1:15" s="54" customFormat="1" thickTop="1" thickBot="1" x14ac:dyDescent="0.3">
      <c r="A1448" s="64"/>
      <c r="B1448" s="58"/>
      <c r="C1448" s="51"/>
      <c r="D1448" s="52"/>
      <c r="E1448" s="51"/>
      <c r="F1448" s="53"/>
      <c r="I1448" s="51"/>
      <c r="J1448" s="55"/>
      <c r="K1448" s="56"/>
      <c r="L1448" s="51"/>
      <c r="M1448" s="57"/>
      <c r="N1448" s="57"/>
      <c r="O1448" s="58"/>
    </row>
    <row r="1449" spans="1:15" s="54" customFormat="1" thickTop="1" thickBot="1" x14ac:dyDescent="0.3">
      <c r="A1449" s="64"/>
      <c r="B1449" s="58"/>
      <c r="C1449" s="51"/>
      <c r="D1449" s="52"/>
      <c r="E1449" s="51"/>
      <c r="F1449" s="53"/>
      <c r="I1449" s="51"/>
      <c r="J1449" s="55"/>
      <c r="K1449" s="56"/>
      <c r="L1449" s="51"/>
      <c r="M1449" s="57"/>
      <c r="N1449" s="57"/>
      <c r="O1449" s="58"/>
    </row>
    <row r="1450" spans="1:15" s="54" customFormat="1" thickTop="1" thickBot="1" x14ac:dyDescent="0.3">
      <c r="A1450" s="64"/>
      <c r="B1450" s="58"/>
      <c r="C1450" s="51"/>
      <c r="D1450" s="52"/>
      <c r="E1450" s="51"/>
      <c r="F1450" s="53"/>
      <c r="I1450" s="51"/>
      <c r="J1450" s="55"/>
      <c r="K1450" s="56"/>
      <c r="L1450" s="51"/>
      <c r="M1450" s="57"/>
      <c r="N1450" s="57"/>
      <c r="O1450" s="58"/>
    </row>
    <row r="1451" spans="1:15" s="54" customFormat="1" thickTop="1" thickBot="1" x14ac:dyDescent="0.3">
      <c r="A1451" s="64"/>
      <c r="B1451" s="58"/>
      <c r="C1451" s="51"/>
      <c r="D1451" s="52"/>
      <c r="E1451" s="51"/>
      <c r="F1451" s="53"/>
      <c r="I1451" s="51"/>
      <c r="J1451" s="55"/>
      <c r="K1451" s="56"/>
      <c r="L1451" s="51"/>
      <c r="M1451" s="57"/>
      <c r="N1451" s="57"/>
      <c r="O1451" s="58"/>
    </row>
    <row r="1452" spans="1:15" s="54" customFormat="1" thickTop="1" thickBot="1" x14ac:dyDescent="0.3">
      <c r="A1452" s="64"/>
      <c r="B1452" s="58"/>
      <c r="C1452" s="51"/>
      <c r="D1452" s="52"/>
      <c r="E1452" s="51"/>
      <c r="F1452" s="53"/>
      <c r="I1452" s="51"/>
      <c r="J1452" s="55"/>
      <c r="K1452" s="56"/>
      <c r="L1452" s="51"/>
      <c r="M1452" s="57"/>
      <c r="N1452" s="57"/>
      <c r="O1452" s="58"/>
    </row>
    <row r="1453" spans="1:15" s="54" customFormat="1" thickTop="1" thickBot="1" x14ac:dyDescent="0.3">
      <c r="A1453" s="64"/>
      <c r="B1453" s="58"/>
      <c r="C1453" s="51"/>
      <c r="D1453" s="52"/>
      <c r="E1453" s="51"/>
      <c r="F1453" s="53"/>
      <c r="I1453" s="51"/>
      <c r="J1453" s="55"/>
      <c r="K1453" s="56"/>
      <c r="L1453" s="51"/>
      <c r="M1453" s="57"/>
      <c r="N1453" s="57"/>
      <c r="O1453" s="58"/>
    </row>
    <row r="1454" spans="1:15" s="54" customFormat="1" thickTop="1" thickBot="1" x14ac:dyDescent="0.3">
      <c r="A1454" s="64"/>
      <c r="B1454" s="58"/>
      <c r="C1454" s="51"/>
      <c r="D1454" s="52"/>
      <c r="E1454" s="51"/>
      <c r="F1454" s="53"/>
      <c r="I1454" s="51"/>
      <c r="J1454" s="55"/>
      <c r="K1454" s="56"/>
      <c r="L1454" s="51"/>
      <c r="M1454" s="57"/>
      <c r="N1454" s="57"/>
      <c r="O1454" s="58"/>
    </row>
    <row r="1455" spans="1:15" s="54" customFormat="1" thickTop="1" thickBot="1" x14ac:dyDescent="0.3">
      <c r="A1455" s="64"/>
      <c r="B1455" s="58"/>
      <c r="C1455" s="51"/>
      <c r="D1455" s="52"/>
      <c r="E1455" s="51"/>
      <c r="F1455" s="53"/>
      <c r="I1455" s="51"/>
      <c r="J1455" s="55"/>
      <c r="K1455" s="56"/>
      <c r="L1455" s="51"/>
      <c r="M1455" s="57"/>
      <c r="N1455" s="57"/>
      <c r="O1455" s="58"/>
    </row>
    <row r="1456" spans="1:15" s="54" customFormat="1" thickTop="1" thickBot="1" x14ac:dyDescent="0.3">
      <c r="A1456" s="64"/>
      <c r="B1456" s="58"/>
      <c r="C1456" s="51"/>
      <c r="D1456" s="52"/>
      <c r="E1456" s="51"/>
      <c r="F1456" s="53"/>
      <c r="I1456" s="51"/>
      <c r="J1456" s="55"/>
      <c r="K1456" s="56"/>
      <c r="L1456" s="51"/>
      <c r="M1456" s="57"/>
      <c r="N1456" s="57"/>
      <c r="O1456" s="58"/>
    </row>
    <row r="1457" spans="1:15" s="54" customFormat="1" thickTop="1" thickBot="1" x14ac:dyDescent="0.3">
      <c r="A1457" s="64"/>
      <c r="B1457" s="58"/>
      <c r="C1457" s="51"/>
      <c r="D1457" s="52"/>
      <c r="E1457" s="51"/>
      <c r="F1457" s="53"/>
      <c r="I1457" s="51"/>
      <c r="J1457" s="55"/>
      <c r="K1457" s="56"/>
      <c r="L1457" s="51"/>
      <c r="M1457" s="57"/>
      <c r="N1457" s="57"/>
      <c r="O1457" s="58"/>
    </row>
    <row r="1458" spans="1:15" s="54" customFormat="1" thickTop="1" thickBot="1" x14ac:dyDescent="0.3">
      <c r="A1458" s="64"/>
      <c r="B1458" s="58"/>
      <c r="C1458" s="51"/>
      <c r="D1458" s="52"/>
      <c r="E1458" s="51"/>
      <c r="F1458" s="53"/>
      <c r="I1458" s="51"/>
      <c r="J1458" s="55"/>
      <c r="K1458" s="56"/>
      <c r="L1458" s="51"/>
      <c r="M1458" s="57"/>
      <c r="N1458" s="57"/>
      <c r="O1458" s="58"/>
    </row>
    <row r="1459" spans="1:15" s="54" customFormat="1" thickTop="1" thickBot="1" x14ac:dyDescent="0.3">
      <c r="A1459" s="64"/>
      <c r="B1459" s="58"/>
      <c r="C1459" s="51"/>
      <c r="D1459" s="52"/>
      <c r="E1459" s="51"/>
      <c r="F1459" s="53"/>
      <c r="I1459" s="51"/>
      <c r="J1459" s="55"/>
      <c r="K1459" s="56"/>
      <c r="L1459" s="51"/>
      <c r="M1459" s="57"/>
      <c r="N1459" s="57"/>
      <c r="O1459" s="58"/>
    </row>
    <row r="1460" spans="1:15" s="54" customFormat="1" thickTop="1" thickBot="1" x14ac:dyDescent="0.3">
      <c r="A1460" s="64"/>
      <c r="B1460" s="58"/>
      <c r="C1460" s="51"/>
      <c r="D1460" s="52"/>
      <c r="E1460" s="51"/>
      <c r="F1460" s="53"/>
      <c r="I1460" s="51"/>
      <c r="J1460" s="55"/>
      <c r="K1460" s="56"/>
      <c r="L1460" s="51"/>
      <c r="M1460" s="57"/>
      <c r="N1460" s="57"/>
      <c r="O1460" s="58"/>
    </row>
    <row r="1461" spans="1:15" s="54" customFormat="1" thickTop="1" thickBot="1" x14ac:dyDescent="0.3">
      <c r="A1461" s="64"/>
      <c r="B1461" s="58"/>
      <c r="C1461" s="51"/>
      <c r="D1461" s="52"/>
      <c r="E1461" s="51"/>
      <c r="F1461" s="53"/>
      <c r="I1461" s="51"/>
      <c r="J1461" s="55"/>
      <c r="K1461" s="56"/>
      <c r="L1461" s="51"/>
      <c r="M1461" s="57"/>
      <c r="N1461" s="57"/>
      <c r="O1461" s="58"/>
    </row>
    <row r="1462" spans="1:15" s="54" customFormat="1" thickTop="1" thickBot="1" x14ac:dyDescent="0.3">
      <c r="A1462" s="64"/>
      <c r="B1462" s="58"/>
      <c r="C1462" s="51"/>
      <c r="D1462" s="52"/>
      <c r="E1462" s="51"/>
      <c r="F1462" s="53"/>
      <c r="I1462" s="51"/>
      <c r="J1462" s="55"/>
      <c r="K1462" s="56"/>
      <c r="L1462" s="51"/>
      <c r="M1462" s="57"/>
      <c r="N1462" s="57"/>
      <c r="O1462" s="58"/>
    </row>
    <row r="1463" spans="1:15" s="54" customFormat="1" thickTop="1" thickBot="1" x14ac:dyDescent="0.3">
      <c r="A1463" s="64"/>
      <c r="B1463" s="58"/>
      <c r="C1463" s="51"/>
      <c r="D1463" s="52"/>
      <c r="E1463" s="51"/>
      <c r="F1463" s="53"/>
      <c r="I1463" s="51"/>
      <c r="J1463" s="55"/>
      <c r="K1463" s="56"/>
      <c r="L1463" s="51"/>
      <c r="M1463" s="57"/>
      <c r="N1463" s="57"/>
      <c r="O1463" s="58"/>
    </row>
    <row r="1464" spans="1:15" s="54" customFormat="1" thickTop="1" thickBot="1" x14ac:dyDescent="0.3">
      <c r="A1464" s="64"/>
      <c r="B1464" s="58"/>
      <c r="C1464" s="51"/>
      <c r="D1464" s="52"/>
      <c r="E1464" s="51"/>
      <c r="F1464" s="53"/>
      <c r="I1464" s="51"/>
      <c r="J1464" s="55"/>
      <c r="K1464" s="56"/>
      <c r="L1464" s="51"/>
      <c r="M1464" s="57"/>
      <c r="N1464" s="57"/>
      <c r="O1464" s="58"/>
    </row>
    <row r="1465" spans="1:15" s="54" customFormat="1" thickTop="1" thickBot="1" x14ac:dyDescent="0.3">
      <c r="A1465" s="64"/>
      <c r="B1465" s="58"/>
      <c r="C1465" s="51"/>
      <c r="D1465" s="52"/>
      <c r="E1465" s="51"/>
      <c r="F1465" s="53"/>
      <c r="I1465" s="51"/>
      <c r="J1465" s="55"/>
      <c r="K1465" s="56"/>
      <c r="L1465" s="51"/>
      <c r="M1465" s="57"/>
      <c r="N1465" s="57"/>
      <c r="O1465" s="58"/>
    </row>
    <row r="1466" spans="1:15" s="54" customFormat="1" thickTop="1" thickBot="1" x14ac:dyDescent="0.3">
      <c r="A1466" s="64"/>
      <c r="B1466" s="58"/>
      <c r="C1466" s="51"/>
      <c r="D1466" s="52"/>
      <c r="E1466" s="51"/>
      <c r="F1466" s="53"/>
      <c r="I1466" s="51"/>
      <c r="J1466" s="55"/>
      <c r="K1466" s="56"/>
      <c r="L1466" s="51"/>
      <c r="M1466" s="57"/>
      <c r="N1466" s="57"/>
      <c r="O1466" s="58"/>
    </row>
    <row r="1467" spans="1:15" s="54" customFormat="1" thickTop="1" thickBot="1" x14ac:dyDescent="0.3">
      <c r="A1467" s="64"/>
      <c r="B1467" s="58"/>
      <c r="C1467" s="51"/>
      <c r="D1467" s="52"/>
      <c r="E1467" s="51"/>
      <c r="F1467" s="53"/>
      <c r="I1467" s="51"/>
      <c r="J1467" s="55"/>
      <c r="K1467" s="56"/>
      <c r="L1467" s="51"/>
      <c r="M1467" s="57"/>
      <c r="N1467" s="57"/>
      <c r="O1467" s="58"/>
    </row>
    <row r="1468" spans="1:15" s="54" customFormat="1" thickTop="1" thickBot="1" x14ac:dyDescent="0.3">
      <c r="A1468" s="64"/>
      <c r="B1468" s="58"/>
      <c r="C1468" s="51"/>
      <c r="D1468" s="52"/>
      <c r="E1468" s="51"/>
      <c r="F1468" s="53"/>
      <c r="I1468" s="51"/>
      <c r="J1468" s="55"/>
      <c r="K1468" s="56"/>
      <c r="L1468" s="51"/>
      <c r="M1468" s="57"/>
      <c r="N1468" s="57"/>
      <c r="O1468" s="58"/>
    </row>
    <row r="1469" spans="1:15" s="54" customFormat="1" thickTop="1" thickBot="1" x14ac:dyDescent="0.3">
      <c r="A1469" s="64"/>
      <c r="B1469" s="58"/>
      <c r="C1469" s="51"/>
      <c r="D1469" s="52"/>
      <c r="E1469" s="51"/>
      <c r="F1469" s="53"/>
      <c r="I1469" s="51"/>
      <c r="J1469" s="55"/>
      <c r="K1469" s="56"/>
      <c r="L1469" s="51"/>
      <c r="M1469" s="57"/>
      <c r="N1469" s="57"/>
      <c r="O1469" s="58"/>
    </row>
    <row r="1470" spans="1:15" s="54" customFormat="1" thickTop="1" thickBot="1" x14ac:dyDescent="0.3">
      <c r="A1470" s="64"/>
      <c r="B1470" s="58"/>
      <c r="C1470" s="51"/>
      <c r="D1470" s="52"/>
      <c r="E1470" s="51"/>
      <c r="F1470" s="53"/>
      <c r="I1470" s="51"/>
      <c r="J1470" s="55"/>
      <c r="K1470" s="56"/>
      <c r="L1470" s="51"/>
      <c r="M1470" s="57"/>
      <c r="N1470" s="57"/>
      <c r="O1470" s="58"/>
    </row>
    <row r="1471" spans="1:15" s="54" customFormat="1" thickTop="1" thickBot="1" x14ac:dyDescent="0.3">
      <c r="A1471" s="64"/>
      <c r="B1471" s="58"/>
      <c r="C1471" s="51"/>
      <c r="D1471" s="52"/>
      <c r="E1471" s="51"/>
      <c r="F1471" s="53"/>
      <c r="I1471" s="51"/>
      <c r="J1471" s="55"/>
      <c r="K1471" s="56"/>
      <c r="L1471" s="51"/>
      <c r="M1471" s="57"/>
      <c r="N1471" s="57"/>
      <c r="O1471" s="58"/>
    </row>
    <row r="1472" spans="1:15" s="54" customFormat="1" thickTop="1" thickBot="1" x14ac:dyDescent="0.3">
      <c r="A1472" s="64"/>
      <c r="B1472" s="58"/>
      <c r="C1472" s="51"/>
      <c r="D1472" s="52"/>
      <c r="E1472" s="51"/>
      <c r="F1472" s="53"/>
      <c r="I1472" s="51"/>
      <c r="J1472" s="55"/>
      <c r="K1472" s="56"/>
      <c r="L1472" s="51"/>
      <c r="M1472" s="57"/>
      <c r="N1472" s="57"/>
      <c r="O1472" s="58"/>
    </row>
    <row r="1473" spans="1:15" s="54" customFormat="1" thickTop="1" thickBot="1" x14ac:dyDescent="0.3">
      <c r="A1473" s="64"/>
      <c r="B1473" s="58"/>
      <c r="C1473" s="51"/>
      <c r="D1473" s="52"/>
      <c r="E1473" s="51"/>
      <c r="F1473" s="53"/>
      <c r="I1473" s="51"/>
      <c r="J1473" s="55"/>
      <c r="K1473" s="56"/>
      <c r="L1473" s="51"/>
      <c r="M1473" s="57"/>
      <c r="N1473" s="57"/>
      <c r="O1473" s="58"/>
    </row>
    <row r="1474" spans="1:15" s="54" customFormat="1" thickTop="1" thickBot="1" x14ac:dyDescent="0.3">
      <c r="A1474" s="64"/>
      <c r="B1474" s="58"/>
      <c r="C1474" s="51"/>
      <c r="D1474" s="52"/>
      <c r="E1474" s="51"/>
      <c r="F1474" s="53"/>
      <c r="I1474" s="51"/>
      <c r="J1474" s="55"/>
      <c r="K1474" s="56"/>
      <c r="L1474" s="51"/>
      <c r="M1474" s="57"/>
      <c r="N1474" s="57"/>
      <c r="O1474" s="58"/>
    </row>
    <row r="1475" spans="1:15" s="54" customFormat="1" thickTop="1" thickBot="1" x14ac:dyDescent="0.3">
      <c r="A1475" s="64"/>
      <c r="B1475" s="58"/>
      <c r="C1475" s="51"/>
      <c r="D1475" s="52"/>
      <c r="E1475" s="51"/>
      <c r="F1475" s="53"/>
      <c r="I1475" s="51"/>
      <c r="J1475" s="55"/>
      <c r="K1475" s="56"/>
      <c r="L1475" s="51"/>
      <c r="M1475" s="57"/>
      <c r="N1475" s="57"/>
      <c r="O1475" s="58"/>
    </row>
    <row r="1476" spans="1:15" s="54" customFormat="1" thickTop="1" thickBot="1" x14ac:dyDescent="0.3">
      <c r="A1476" s="64"/>
      <c r="B1476" s="58"/>
      <c r="C1476" s="51"/>
      <c r="D1476" s="52"/>
      <c r="E1476" s="51"/>
      <c r="F1476" s="53"/>
      <c r="I1476" s="51"/>
      <c r="J1476" s="55"/>
      <c r="K1476" s="56"/>
      <c r="L1476" s="51"/>
      <c r="M1476" s="57"/>
      <c r="N1476" s="57"/>
      <c r="O1476" s="58"/>
    </row>
    <row r="1477" spans="1:15" s="54" customFormat="1" thickTop="1" thickBot="1" x14ac:dyDescent="0.3">
      <c r="A1477" s="64"/>
      <c r="B1477" s="58"/>
      <c r="C1477" s="51"/>
      <c r="D1477" s="52"/>
      <c r="E1477" s="51"/>
      <c r="F1477" s="53"/>
      <c r="I1477" s="51"/>
      <c r="J1477" s="55"/>
      <c r="K1477" s="56"/>
      <c r="L1477" s="51"/>
      <c r="M1477" s="57"/>
      <c r="N1477" s="57"/>
      <c r="O1477" s="58"/>
    </row>
    <row r="1478" spans="1:15" s="54" customFormat="1" thickTop="1" thickBot="1" x14ac:dyDescent="0.3">
      <c r="A1478" s="64"/>
      <c r="B1478" s="58"/>
      <c r="C1478" s="51"/>
      <c r="D1478" s="52"/>
      <c r="E1478" s="51"/>
      <c r="F1478" s="53"/>
      <c r="I1478" s="51"/>
      <c r="J1478" s="55"/>
      <c r="K1478" s="56"/>
      <c r="L1478" s="51"/>
      <c r="M1478" s="57"/>
      <c r="N1478" s="57"/>
      <c r="O1478" s="58"/>
    </row>
    <row r="1479" spans="1:15" s="54" customFormat="1" thickTop="1" thickBot="1" x14ac:dyDescent="0.3">
      <c r="A1479" s="64"/>
      <c r="B1479" s="58"/>
      <c r="C1479" s="51"/>
      <c r="D1479" s="52"/>
      <c r="E1479" s="51"/>
      <c r="F1479" s="53"/>
      <c r="I1479" s="51"/>
      <c r="J1479" s="55"/>
      <c r="K1479" s="56"/>
      <c r="L1479" s="51"/>
      <c r="M1479" s="57"/>
      <c r="N1479" s="57"/>
      <c r="O1479" s="58"/>
    </row>
    <row r="1480" spans="1:15" s="54" customFormat="1" thickTop="1" thickBot="1" x14ac:dyDescent="0.3">
      <c r="A1480" s="64"/>
      <c r="B1480" s="58"/>
      <c r="C1480" s="51"/>
      <c r="D1480" s="52"/>
      <c r="E1480" s="51"/>
      <c r="F1480" s="53"/>
      <c r="I1480" s="51"/>
      <c r="J1480" s="55"/>
      <c r="K1480" s="56"/>
      <c r="L1480" s="51"/>
      <c r="M1480" s="57"/>
      <c r="N1480" s="57"/>
      <c r="O1480" s="58"/>
    </row>
    <row r="1481" spans="1:15" s="54" customFormat="1" thickTop="1" thickBot="1" x14ac:dyDescent="0.3">
      <c r="A1481" s="64"/>
      <c r="B1481" s="58"/>
      <c r="C1481" s="51"/>
      <c r="D1481" s="52"/>
      <c r="E1481" s="51"/>
      <c r="F1481" s="53"/>
      <c r="I1481" s="51"/>
      <c r="J1481" s="55"/>
      <c r="K1481" s="56"/>
      <c r="L1481" s="51"/>
      <c r="M1481" s="57"/>
      <c r="N1481" s="57"/>
      <c r="O1481" s="58"/>
    </row>
    <row r="1482" spans="1:15" s="54" customFormat="1" thickTop="1" thickBot="1" x14ac:dyDescent="0.3">
      <c r="A1482" s="64"/>
      <c r="B1482" s="58"/>
      <c r="C1482" s="51"/>
      <c r="D1482" s="52"/>
      <c r="E1482" s="51"/>
      <c r="F1482" s="53"/>
      <c r="I1482" s="51"/>
      <c r="J1482" s="55"/>
      <c r="K1482" s="56"/>
      <c r="L1482" s="51"/>
      <c r="M1482" s="57"/>
      <c r="N1482" s="57"/>
      <c r="O1482" s="58"/>
    </row>
    <row r="1483" spans="1:15" s="54" customFormat="1" thickTop="1" thickBot="1" x14ac:dyDescent="0.3">
      <c r="A1483" s="64"/>
      <c r="B1483" s="58"/>
      <c r="C1483" s="51"/>
      <c r="D1483" s="52"/>
      <c r="E1483" s="51"/>
      <c r="F1483" s="53"/>
      <c r="I1483" s="51"/>
      <c r="J1483" s="55"/>
      <c r="K1483" s="56"/>
      <c r="L1483" s="51"/>
      <c r="M1483" s="57"/>
      <c r="N1483" s="57"/>
      <c r="O1483" s="58"/>
    </row>
    <row r="1484" spans="1:15" s="54" customFormat="1" thickTop="1" thickBot="1" x14ac:dyDescent="0.3">
      <c r="A1484" s="64"/>
      <c r="B1484" s="58"/>
      <c r="C1484" s="51"/>
      <c r="D1484" s="52"/>
      <c r="E1484" s="51"/>
      <c r="F1484" s="53"/>
      <c r="I1484" s="51"/>
      <c r="J1484" s="55"/>
      <c r="K1484" s="56"/>
      <c r="L1484" s="51"/>
      <c r="M1484" s="57"/>
      <c r="N1484" s="57"/>
      <c r="O1484" s="58"/>
    </row>
    <row r="1485" spans="1:15" s="54" customFormat="1" thickTop="1" thickBot="1" x14ac:dyDescent="0.3">
      <c r="A1485" s="64"/>
      <c r="B1485" s="58"/>
      <c r="C1485" s="51"/>
      <c r="D1485" s="52"/>
      <c r="E1485" s="51"/>
      <c r="F1485" s="53"/>
      <c r="I1485" s="51"/>
      <c r="J1485" s="55"/>
      <c r="K1485" s="56"/>
      <c r="L1485" s="51"/>
      <c r="M1485" s="57"/>
      <c r="N1485" s="57"/>
      <c r="O1485" s="58"/>
    </row>
    <row r="1486" spans="1:15" s="54" customFormat="1" thickTop="1" thickBot="1" x14ac:dyDescent="0.3">
      <c r="A1486" s="64"/>
      <c r="B1486" s="58"/>
      <c r="C1486" s="51"/>
      <c r="D1486" s="52"/>
      <c r="E1486" s="51"/>
      <c r="F1486" s="53"/>
      <c r="I1486" s="51"/>
      <c r="J1486" s="55"/>
      <c r="K1486" s="56"/>
      <c r="L1486" s="51"/>
      <c r="M1486" s="57"/>
      <c r="N1486" s="57"/>
      <c r="O1486" s="58"/>
    </row>
    <row r="1487" spans="1:15" s="54" customFormat="1" thickTop="1" thickBot="1" x14ac:dyDescent="0.3">
      <c r="A1487" s="64"/>
      <c r="B1487" s="58"/>
      <c r="C1487" s="51"/>
      <c r="D1487" s="52"/>
      <c r="E1487" s="51"/>
      <c r="F1487" s="53"/>
      <c r="I1487" s="51"/>
      <c r="J1487" s="55"/>
      <c r="K1487" s="56"/>
      <c r="L1487" s="51"/>
      <c r="M1487" s="57"/>
      <c r="N1487" s="57"/>
      <c r="O1487" s="58"/>
    </row>
    <row r="1488" spans="1:15" s="54" customFormat="1" thickTop="1" thickBot="1" x14ac:dyDescent="0.3">
      <c r="A1488" s="64"/>
      <c r="B1488" s="58"/>
      <c r="C1488" s="51"/>
      <c r="D1488" s="52"/>
      <c r="E1488" s="51"/>
      <c r="F1488" s="53"/>
      <c r="I1488" s="51"/>
      <c r="J1488" s="55"/>
      <c r="K1488" s="56"/>
      <c r="L1488" s="51"/>
      <c r="M1488" s="57"/>
      <c r="N1488" s="57"/>
      <c r="O1488" s="58"/>
    </row>
    <row r="1489" spans="1:15" s="54" customFormat="1" thickTop="1" thickBot="1" x14ac:dyDescent="0.3">
      <c r="A1489" s="64"/>
      <c r="B1489" s="58"/>
      <c r="C1489" s="51"/>
      <c r="D1489" s="52"/>
      <c r="E1489" s="51"/>
      <c r="F1489" s="53"/>
      <c r="I1489" s="51"/>
      <c r="J1489" s="55"/>
      <c r="K1489" s="56"/>
      <c r="L1489" s="51"/>
      <c r="M1489" s="57"/>
      <c r="N1489" s="57"/>
      <c r="O1489" s="58"/>
    </row>
    <row r="1490" spans="1:15" s="54" customFormat="1" thickTop="1" thickBot="1" x14ac:dyDescent="0.3">
      <c r="A1490" s="64"/>
      <c r="B1490" s="58"/>
      <c r="C1490" s="51"/>
      <c r="D1490" s="52"/>
      <c r="E1490" s="51"/>
      <c r="F1490" s="53"/>
      <c r="I1490" s="51"/>
      <c r="J1490" s="55"/>
      <c r="K1490" s="56"/>
      <c r="L1490" s="51"/>
      <c r="M1490" s="57"/>
      <c r="N1490" s="57"/>
      <c r="O1490" s="58"/>
    </row>
    <row r="1491" spans="1:15" s="54" customFormat="1" thickTop="1" thickBot="1" x14ac:dyDescent="0.3">
      <c r="A1491" s="64"/>
      <c r="B1491" s="58"/>
      <c r="C1491" s="51"/>
      <c r="D1491" s="52"/>
      <c r="E1491" s="51"/>
      <c r="F1491" s="53"/>
      <c r="I1491" s="51"/>
      <c r="J1491" s="55"/>
      <c r="K1491" s="56"/>
      <c r="L1491" s="51"/>
      <c r="M1491" s="57"/>
      <c r="N1491" s="57"/>
      <c r="O1491" s="58"/>
    </row>
    <row r="1492" spans="1:15" s="54" customFormat="1" thickTop="1" thickBot="1" x14ac:dyDescent="0.3">
      <c r="A1492" s="64"/>
      <c r="B1492" s="58"/>
      <c r="C1492" s="51"/>
      <c r="D1492" s="52"/>
      <c r="E1492" s="51"/>
      <c r="F1492" s="53"/>
      <c r="I1492" s="51"/>
      <c r="J1492" s="55"/>
      <c r="K1492" s="56"/>
      <c r="L1492" s="51"/>
      <c r="M1492" s="57"/>
      <c r="N1492" s="57"/>
      <c r="O1492" s="58"/>
    </row>
    <row r="1493" spans="1:15" s="54" customFormat="1" thickTop="1" thickBot="1" x14ac:dyDescent="0.3">
      <c r="A1493" s="64"/>
      <c r="B1493" s="58"/>
      <c r="C1493" s="51"/>
      <c r="D1493" s="52"/>
      <c r="E1493" s="51"/>
      <c r="F1493" s="53"/>
      <c r="I1493" s="51"/>
      <c r="J1493" s="55"/>
      <c r="K1493" s="56"/>
      <c r="L1493" s="51"/>
      <c r="M1493" s="57"/>
      <c r="N1493" s="57"/>
      <c r="O1493" s="58"/>
    </row>
    <row r="1494" spans="1:15" s="54" customFormat="1" thickTop="1" thickBot="1" x14ac:dyDescent="0.3">
      <c r="A1494" s="64"/>
      <c r="B1494" s="58"/>
      <c r="C1494" s="51"/>
      <c r="D1494" s="52"/>
      <c r="E1494" s="51"/>
      <c r="F1494" s="53"/>
      <c r="I1494" s="51"/>
      <c r="J1494" s="55"/>
      <c r="K1494" s="56"/>
      <c r="L1494" s="51"/>
      <c r="M1494" s="57"/>
      <c r="N1494" s="57"/>
      <c r="O1494" s="58"/>
    </row>
    <row r="1495" spans="1:15" s="54" customFormat="1" thickTop="1" thickBot="1" x14ac:dyDescent="0.3">
      <c r="A1495" s="64"/>
      <c r="B1495" s="58"/>
      <c r="C1495" s="51"/>
      <c r="D1495" s="52"/>
      <c r="E1495" s="51"/>
      <c r="F1495" s="53"/>
      <c r="I1495" s="51"/>
      <c r="J1495" s="55"/>
      <c r="K1495" s="56"/>
      <c r="L1495" s="51"/>
      <c r="M1495" s="57"/>
      <c r="N1495" s="57"/>
      <c r="O1495" s="58"/>
    </row>
    <row r="1496" spans="1:15" s="54" customFormat="1" thickTop="1" thickBot="1" x14ac:dyDescent="0.3">
      <c r="A1496" s="64"/>
      <c r="B1496" s="58"/>
      <c r="C1496" s="51"/>
      <c r="D1496" s="52"/>
      <c r="E1496" s="51"/>
      <c r="F1496" s="53"/>
      <c r="I1496" s="51"/>
      <c r="J1496" s="55"/>
      <c r="K1496" s="56"/>
      <c r="L1496" s="51"/>
      <c r="M1496" s="57"/>
      <c r="N1496" s="57"/>
      <c r="O1496" s="58"/>
    </row>
    <row r="1497" spans="1:15" s="54" customFormat="1" thickTop="1" thickBot="1" x14ac:dyDescent="0.3">
      <c r="A1497" s="64"/>
      <c r="B1497" s="58"/>
      <c r="C1497" s="51"/>
      <c r="D1497" s="52"/>
      <c r="E1497" s="51"/>
      <c r="F1497" s="53"/>
      <c r="I1497" s="51"/>
      <c r="J1497" s="55"/>
      <c r="K1497" s="56"/>
      <c r="L1497" s="51"/>
      <c r="M1497" s="57"/>
      <c r="N1497" s="57"/>
      <c r="O1497" s="58"/>
    </row>
    <row r="1498" spans="1:15" s="54" customFormat="1" thickTop="1" thickBot="1" x14ac:dyDescent="0.3">
      <c r="A1498" s="64"/>
      <c r="B1498" s="58"/>
      <c r="C1498" s="51"/>
      <c r="D1498" s="52"/>
      <c r="E1498" s="51"/>
      <c r="F1498" s="53"/>
      <c r="I1498" s="51"/>
      <c r="J1498" s="55"/>
      <c r="K1498" s="56"/>
      <c r="L1498" s="51"/>
      <c r="M1498" s="57"/>
      <c r="N1498" s="57"/>
      <c r="O1498" s="58"/>
    </row>
    <row r="1499" spans="1:15" s="54" customFormat="1" thickTop="1" thickBot="1" x14ac:dyDescent="0.3">
      <c r="A1499" s="64"/>
      <c r="B1499" s="58"/>
      <c r="C1499" s="51"/>
      <c r="D1499" s="52"/>
      <c r="E1499" s="51"/>
      <c r="F1499" s="53"/>
      <c r="I1499" s="51"/>
      <c r="J1499" s="55"/>
      <c r="K1499" s="56"/>
      <c r="L1499" s="51"/>
      <c r="M1499" s="57"/>
      <c r="N1499" s="57"/>
      <c r="O1499" s="58"/>
    </row>
    <row r="1500" spans="1:15" s="54" customFormat="1" thickTop="1" thickBot="1" x14ac:dyDescent="0.3">
      <c r="A1500" s="64"/>
      <c r="B1500" s="58"/>
      <c r="C1500" s="51"/>
      <c r="D1500" s="52"/>
      <c r="E1500" s="51"/>
      <c r="F1500" s="53"/>
      <c r="I1500" s="51"/>
      <c r="J1500" s="55"/>
      <c r="K1500" s="56"/>
      <c r="L1500" s="51"/>
      <c r="M1500" s="57"/>
      <c r="N1500" s="57"/>
      <c r="O1500" s="58"/>
    </row>
    <row r="1501" spans="1:15" s="54" customFormat="1" thickTop="1" thickBot="1" x14ac:dyDescent="0.3">
      <c r="A1501" s="64"/>
      <c r="B1501" s="58"/>
      <c r="C1501" s="51"/>
      <c r="D1501" s="52"/>
      <c r="E1501" s="51"/>
      <c r="F1501" s="53"/>
      <c r="I1501" s="51"/>
      <c r="J1501" s="55"/>
      <c r="K1501" s="56"/>
      <c r="L1501" s="51"/>
      <c r="M1501" s="57"/>
      <c r="N1501" s="57"/>
      <c r="O1501" s="58"/>
    </row>
    <row r="1502" spans="1:15" s="54" customFormat="1" thickTop="1" thickBot="1" x14ac:dyDescent="0.3">
      <c r="A1502" s="64"/>
      <c r="B1502" s="58"/>
      <c r="C1502" s="51"/>
      <c r="D1502" s="52"/>
      <c r="E1502" s="51"/>
      <c r="F1502" s="53"/>
      <c r="I1502" s="51"/>
      <c r="J1502" s="55"/>
      <c r="K1502" s="56"/>
      <c r="L1502" s="51"/>
      <c r="M1502" s="57"/>
      <c r="N1502" s="57"/>
      <c r="O1502" s="58"/>
    </row>
    <row r="1503" spans="1:15" s="54" customFormat="1" thickTop="1" thickBot="1" x14ac:dyDescent="0.3">
      <c r="A1503" s="64"/>
      <c r="B1503" s="58"/>
      <c r="C1503" s="51"/>
      <c r="D1503" s="52"/>
      <c r="E1503" s="51"/>
      <c r="F1503" s="53"/>
      <c r="I1503" s="51"/>
      <c r="J1503" s="55"/>
      <c r="K1503" s="56"/>
      <c r="L1503" s="51"/>
      <c r="M1503" s="57"/>
      <c r="N1503" s="57"/>
      <c r="O1503" s="58"/>
    </row>
    <row r="1504" spans="1:15" s="54" customFormat="1" thickTop="1" thickBot="1" x14ac:dyDescent="0.3">
      <c r="A1504" s="64"/>
      <c r="B1504" s="58"/>
      <c r="C1504" s="51"/>
      <c r="D1504" s="52"/>
      <c r="E1504" s="51"/>
      <c r="F1504" s="53"/>
      <c r="I1504" s="51"/>
      <c r="J1504" s="55"/>
      <c r="K1504" s="56"/>
      <c r="L1504" s="51"/>
      <c r="M1504" s="57"/>
      <c r="N1504" s="57"/>
      <c r="O1504" s="58"/>
    </row>
    <row r="1505" spans="1:15" s="54" customFormat="1" thickTop="1" thickBot="1" x14ac:dyDescent="0.3">
      <c r="A1505" s="64"/>
      <c r="B1505" s="58"/>
      <c r="C1505" s="51"/>
      <c r="D1505" s="52"/>
      <c r="E1505" s="51"/>
      <c r="F1505" s="53"/>
      <c r="I1505" s="51"/>
      <c r="J1505" s="55"/>
      <c r="K1505" s="56"/>
      <c r="L1505" s="51"/>
      <c r="M1505" s="57"/>
      <c r="N1505" s="57"/>
      <c r="O1505" s="58"/>
    </row>
    <row r="1506" spans="1:15" s="54" customFormat="1" thickTop="1" thickBot="1" x14ac:dyDescent="0.3">
      <c r="A1506" s="64"/>
      <c r="B1506" s="58"/>
      <c r="C1506" s="51"/>
      <c r="D1506" s="52"/>
      <c r="E1506" s="51"/>
      <c r="F1506" s="53"/>
      <c r="I1506" s="51"/>
      <c r="J1506" s="55"/>
      <c r="K1506" s="56"/>
      <c r="L1506" s="51"/>
      <c r="M1506" s="57"/>
      <c r="N1506" s="57"/>
      <c r="O1506" s="58"/>
    </row>
    <row r="1507" spans="1:15" s="54" customFormat="1" thickTop="1" thickBot="1" x14ac:dyDescent="0.3">
      <c r="A1507" s="64"/>
      <c r="B1507" s="58"/>
      <c r="C1507" s="51"/>
      <c r="D1507" s="52"/>
      <c r="E1507" s="51"/>
      <c r="F1507" s="53"/>
      <c r="I1507" s="51"/>
      <c r="J1507" s="55"/>
      <c r="K1507" s="56"/>
      <c r="L1507" s="51"/>
      <c r="M1507" s="57"/>
      <c r="N1507" s="57"/>
      <c r="O1507" s="58"/>
    </row>
    <row r="1508" spans="1:15" s="54" customFormat="1" thickTop="1" thickBot="1" x14ac:dyDescent="0.3">
      <c r="A1508" s="64"/>
      <c r="B1508" s="58"/>
      <c r="C1508" s="51"/>
      <c r="D1508" s="52"/>
      <c r="E1508" s="51"/>
      <c r="F1508" s="53"/>
      <c r="I1508" s="51"/>
      <c r="J1508" s="55"/>
      <c r="K1508" s="56"/>
      <c r="L1508" s="51"/>
      <c r="M1508" s="57"/>
      <c r="N1508" s="57"/>
      <c r="O1508" s="58"/>
    </row>
    <row r="1509" spans="1:15" s="54" customFormat="1" thickTop="1" thickBot="1" x14ac:dyDescent="0.3">
      <c r="A1509" s="64"/>
      <c r="B1509" s="58"/>
      <c r="C1509" s="51"/>
      <c r="D1509" s="52"/>
      <c r="E1509" s="51"/>
      <c r="F1509" s="53"/>
      <c r="I1509" s="51"/>
      <c r="J1509" s="55"/>
      <c r="K1509" s="56"/>
      <c r="L1509" s="51"/>
      <c r="M1509" s="57"/>
      <c r="N1509" s="57"/>
      <c r="O1509" s="58"/>
    </row>
    <row r="1510" spans="1:15" s="54" customFormat="1" thickTop="1" thickBot="1" x14ac:dyDescent="0.3">
      <c r="A1510" s="64"/>
      <c r="B1510" s="58"/>
      <c r="C1510" s="51"/>
      <c r="D1510" s="52"/>
      <c r="E1510" s="51"/>
      <c r="F1510" s="53"/>
      <c r="I1510" s="51"/>
      <c r="J1510" s="55"/>
      <c r="K1510" s="56"/>
      <c r="L1510" s="51"/>
      <c r="M1510" s="57"/>
      <c r="N1510" s="57"/>
      <c r="O1510" s="58"/>
    </row>
    <row r="1511" spans="1:15" s="54" customFormat="1" thickTop="1" thickBot="1" x14ac:dyDescent="0.3">
      <c r="A1511" s="64"/>
      <c r="B1511" s="58"/>
      <c r="C1511" s="51"/>
      <c r="D1511" s="52"/>
      <c r="E1511" s="51"/>
      <c r="F1511" s="53"/>
      <c r="I1511" s="51"/>
      <c r="J1511" s="55"/>
      <c r="K1511" s="56"/>
      <c r="L1511" s="51"/>
      <c r="M1511" s="57"/>
      <c r="N1511" s="57"/>
      <c r="O1511" s="58"/>
    </row>
    <row r="1512" spans="1:15" s="54" customFormat="1" thickTop="1" thickBot="1" x14ac:dyDescent="0.3">
      <c r="A1512" s="64"/>
      <c r="B1512" s="58"/>
      <c r="C1512" s="51"/>
      <c r="D1512" s="52"/>
      <c r="E1512" s="51"/>
      <c r="F1512" s="53"/>
      <c r="I1512" s="51"/>
      <c r="J1512" s="55"/>
      <c r="K1512" s="56"/>
      <c r="L1512" s="51"/>
      <c r="M1512" s="57"/>
      <c r="N1512" s="57"/>
      <c r="O1512" s="58"/>
    </row>
    <row r="1513" spans="1:15" s="54" customFormat="1" thickTop="1" thickBot="1" x14ac:dyDescent="0.3">
      <c r="A1513" s="64"/>
      <c r="B1513" s="58"/>
      <c r="C1513" s="51"/>
      <c r="D1513" s="52"/>
      <c r="E1513" s="51"/>
      <c r="F1513" s="53"/>
      <c r="I1513" s="51"/>
      <c r="J1513" s="55"/>
      <c r="K1513" s="56"/>
      <c r="L1513" s="51"/>
      <c r="M1513" s="57"/>
      <c r="N1513" s="57"/>
      <c r="O1513" s="58"/>
    </row>
    <row r="1514" spans="1:15" s="54" customFormat="1" thickTop="1" thickBot="1" x14ac:dyDescent="0.3">
      <c r="A1514" s="64"/>
      <c r="B1514" s="58"/>
      <c r="C1514" s="51"/>
      <c r="D1514" s="52"/>
      <c r="E1514" s="51"/>
      <c r="F1514" s="53"/>
      <c r="I1514" s="51"/>
      <c r="J1514" s="55"/>
      <c r="K1514" s="56"/>
      <c r="L1514" s="51"/>
      <c r="M1514" s="57"/>
      <c r="N1514" s="57"/>
      <c r="O1514" s="58"/>
    </row>
    <row r="1515" spans="1:15" s="54" customFormat="1" thickTop="1" thickBot="1" x14ac:dyDescent="0.3">
      <c r="A1515" s="64"/>
      <c r="B1515" s="58"/>
      <c r="C1515" s="51"/>
      <c r="D1515" s="52"/>
      <c r="E1515" s="51"/>
      <c r="F1515" s="53"/>
      <c r="I1515" s="51"/>
      <c r="J1515" s="55"/>
      <c r="K1515" s="56"/>
      <c r="L1515" s="51"/>
      <c r="M1515" s="57"/>
      <c r="N1515" s="57"/>
      <c r="O1515" s="58"/>
    </row>
    <row r="1516" spans="1:15" s="54" customFormat="1" thickTop="1" thickBot="1" x14ac:dyDescent="0.3">
      <c r="A1516" s="64"/>
      <c r="B1516" s="58"/>
      <c r="C1516" s="51"/>
      <c r="D1516" s="52"/>
      <c r="E1516" s="51"/>
      <c r="F1516" s="53"/>
      <c r="I1516" s="51"/>
      <c r="J1516" s="55"/>
      <c r="K1516" s="56"/>
      <c r="L1516" s="51"/>
      <c r="M1516" s="57"/>
      <c r="N1516" s="57"/>
      <c r="O1516" s="58"/>
    </row>
    <row r="1517" spans="1:15" s="54" customFormat="1" thickTop="1" thickBot="1" x14ac:dyDescent="0.3">
      <c r="A1517" s="64"/>
      <c r="B1517" s="58"/>
      <c r="C1517" s="51"/>
      <c r="D1517" s="52"/>
      <c r="E1517" s="51"/>
      <c r="F1517" s="53"/>
      <c r="I1517" s="51"/>
      <c r="J1517" s="55"/>
      <c r="K1517" s="56"/>
      <c r="L1517" s="51"/>
      <c r="M1517" s="57"/>
      <c r="N1517" s="57"/>
      <c r="O1517" s="58"/>
    </row>
    <row r="1518" spans="1:15" s="54" customFormat="1" thickTop="1" thickBot="1" x14ac:dyDescent="0.3">
      <c r="A1518" s="64"/>
      <c r="B1518" s="58"/>
      <c r="C1518" s="51"/>
      <c r="D1518" s="52"/>
      <c r="E1518" s="51"/>
      <c r="F1518" s="53"/>
      <c r="I1518" s="51"/>
      <c r="J1518" s="55"/>
      <c r="K1518" s="56"/>
      <c r="L1518" s="51"/>
      <c r="M1518" s="57"/>
      <c r="N1518" s="57"/>
      <c r="O1518" s="58"/>
    </row>
    <row r="1519" spans="1:15" s="54" customFormat="1" thickTop="1" thickBot="1" x14ac:dyDescent="0.3">
      <c r="A1519" s="64"/>
      <c r="B1519" s="58"/>
      <c r="C1519" s="51"/>
      <c r="D1519" s="52"/>
      <c r="E1519" s="51"/>
      <c r="F1519" s="53"/>
      <c r="I1519" s="51"/>
      <c r="J1519" s="55"/>
      <c r="K1519" s="56"/>
      <c r="L1519" s="51"/>
      <c r="M1519" s="57"/>
      <c r="N1519" s="57"/>
      <c r="O1519" s="58"/>
    </row>
    <row r="1520" spans="1:15" s="54" customFormat="1" thickTop="1" thickBot="1" x14ac:dyDescent="0.3">
      <c r="A1520" s="64"/>
      <c r="B1520" s="58"/>
      <c r="C1520" s="51"/>
      <c r="D1520" s="52"/>
      <c r="E1520" s="51"/>
      <c r="F1520" s="53"/>
      <c r="I1520" s="51"/>
      <c r="J1520" s="55"/>
      <c r="K1520" s="56"/>
      <c r="L1520" s="51"/>
      <c r="M1520" s="57"/>
      <c r="N1520" s="57"/>
      <c r="O1520" s="58"/>
    </row>
    <row r="1521" spans="1:15" s="54" customFormat="1" thickTop="1" thickBot="1" x14ac:dyDescent="0.3">
      <c r="A1521" s="64"/>
      <c r="B1521" s="58"/>
      <c r="C1521" s="51"/>
      <c r="D1521" s="52"/>
      <c r="E1521" s="51"/>
      <c r="F1521" s="53"/>
      <c r="I1521" s="51"/>
      <c r="J1521" s="55"/>
      <c r="K1521" s="56"/>
      <c r="L1521" s="51"/>
      <c r="M1521" s="57"/>
      <c r="N1521" s="57"/>
      <c r="O1521" s="58"/>
    </row>
    <row r="1522" spans="1:15" s="54" customFormat="1" thickTop="1" thickBot="1" x14ac:dyDescent="0.3">
      <c r="A1522" s="64"/>
      <c r="B1522" s="58"/>
      <c r="C1522" s="51"/>
      <c r="D1522" s="52"/>
      <c r="E1522" s="51"/>
      <c r="F1522" s="53"/>
      <c r="I1522" s="51"/>
      <c r="J1522" s="55"/>
      <c r="K1522" s="56"/>
      <c r="L1522" s="51"/>
      <c r="M1522" s="57"/>
      <c r="N1522" s="57"/>
      <c r="O1522" s="58"/>
    </row>
    <row r="1523" spans="1:15" s="54" customFormat="1" thickTop="1" thickBot="1" x14ac:dyDescent="0.3">
      <c r="A1523" s="64"/>
      <c r="B1523" s="58"/>
      <c r="C1523" s="51"/>
      <c r="D1523" s="52"/>
      <c r="E1523" s="51"/>
      <c r="F1523" s="53"/>
      <c r="I1523" s="51"/>
      <c r="J1523" s="55"/>
      <c r="K1523" s="56"/>
      <c r="L1523" s="51"/>
      <c r="M1523" s="57"/>
      <c r="N1523" s="57"/>
      <c r="O1523" s="58"/>
    </row>
    <row r="1524" spans="1:15" s="54" customFormat="1" thickTop="1" thickBot="1" x14ac:dyDescent="0.3">
      <c r="A1524" s="64"/>
      <c r="B1524" s="58"/>
      <c r="C1524" s="51"/>
      <c r="D1524" s="52"/>
      <c r="E1524" s="51"/>
      <c r="F1524" s="53"/>
      <c r="I1524" s="51"/>
      <c r="J1524" s="55"/>
      <c r="K1524" s="56"/>
      <c r="L1524" s="51"/>
      <c r="M1524" s="57"/>
      <c r="N1524" s="57"/>
      <c r="O1524" s="58"/>
    </row>
    <row r="1525" spans="1:15" s="54" customFormat="1" thickTop="1" thickBot="1" x14ac:dyDescent="0.3">
      <c r="A1525" s="64"/>
      <c r="B1525" s="58"/>
      <c r="C1525" s="51"/>
      <c r="D1525" s="52"/>
      <c r="E1525" s="51"/>
      <c r="F1525" s="53"/>
      <c r="I1525" s="51"/>
      <c r="J1525" s="55"/>
      <c r="K1525" s="56"/>
      <c r="L1525" s="51"/>
      <c r="M1525" s="57"/>
      <c r="N1525" s="57"/>
      <c r="O1525" s="58"/>
    </row>
    <row r="1526" spans="1:15" s="54" customFormat="1" thickTop="1" thickBot="1" x14ac:dyDescent="0.3">
      <c r="A1526" s="64"/>
      <c r="B1526" s="58"/>
      <c r="C1526" s="51"/>
      <c r="D1526" s="52"/>
      <c r="E1526" s="51"/>
      <c r="F1526" s="53"/>
      <c r="I1526" s="51"/>
      <c r="J1526" s="55"/>
      <c r="K1526" s="56"/>
      <c r="L1526" s="51"/>
      <c r="M1526" s="57"/>
      <c r="N1526" s="57"/>
      <c r="O1526" s="58"/>
    </row>
    <row r="1527" spans="1:15" s="54" customFormat="1" thickTop="1" thickBot="1" x14ac:dyDescent="0.3">
      <c r="A1527" s="64"/>
      <c r="B1527" s="58"/>
      <c r="C1527" s="51"/>
      <c r="D1527" s="52"/>
      <c r="E1527" s="51"/>
      <c r="F1527" s="53"/>
      <c r="I1527" s="51"/>
      <c r="J1527" s="55"/>
      <c r="K1527" s="56"/>
      <c r="L1527" s="51"/>
      <c r="M1527" s="57"/>
      <c r="N1527" s="57"/>
      <c r="O1527" s="58"/>
    </row>
    <row r="1528" spans="1:15" s="54" customFormat="1" thickTop="1" thickBot="1" x14ac:dyDescent="0.3">
      <c r="A1528" s="64"/>
      <c r="B1528" s="58"/>
      <c r="C1528" s="51"/>
      <c r="D1528" s="52"/>
      <c r="E1528" s="51"/>
      <c r="F1528" s="53"/>
      <c r="I1528" s="51"/>
      <c r="J1528" s="55"/>
      <c r="K1528" s="56"/>
      <c r="L1528" s="51"/>
      <c r="M1528" s="57"/>
      <c r="N1528" s="57"/>
      <c r="O1528" s="58"/>
    </row>
    <row r="1529" spans="1:15" s="54" customFormat="1" thickTop="1" thickBot="1" x14ac:dyDescent="0.3">
      <c r="A1529" s="64"/>
      <c r="B1529" s="58"/>
      <c r="C1529" s="51"/>
      <c r="D1529" s="52"/>
      <c r="E1529" s="51"/>
      <c r="F1529" s="53"/>
      <c r="I1529" s="51"/>
      <c r="J1529" s="55"/>
      <c r="K1529" s="56"/>
      <c r="L1529" s="51"/>
      <c r="M1529" s="57"/>
      <c r="N1529" s="57"/>
      <c r="O1529" s="58"/>
    </row>
    <row r="1530" spans="1:15" s="54" customFormat="1" thickTop="1" thickBot="1" x14ac:dyDescent="0.3">
      <c r="A1530" s="64"/>
      <c r="B1530" s="58"/>
      <c r="C1530" s="51"/>
      <c r="D1530" s="52"/>
      <c r="E1530" s="51"/>
      <c r="F1530" s="53"/>
      <c r="I1530" s="51"/>
      <c r="J1530" s="55"/>
      <c r="K1530" s="56"/>
      <c r="L1530" s="51"/>
      <c r="M1530" s="57"/>
      <c r="N1530" s="57"/>
      <c r="O1530" s="58"/>
    </row>
    <row r="1531" spans="1:15" s="54" customFormat="1" thickTop="1" thickBot="1" x14ac:dyDescent="0.3">
      <c r="A1531" s="64"/>
      <c r="B1531" s="58"/>
      <c r="C1531" s="51"/>
      <c r="D1531" s="52"/>
      <c r="E1531" s="51"/>
      <c r="F1531" s="53"/>
      <c r="I1531" s="51"/>
      <c r="J1531" s="55"/>
      <c r="K1531" s="56"/>
      <c r="L1531" s="51"/>
      <c r="M1531" s="57"/>
      <c r="N1531" s="57"/>
      <c r="O1531" s="58"/>
    </row>
    <row r="1532" spans="1:15" s="54" customFormat="1" thickTop="1" thickBot="1" x14ac:dyDescent="0.3">
      <c r="A1532" s="64"/>
      <c r="B1532" s="58"/>
      <c r="C1532" s="51"/>
      <c r="D1532" s="52"/>
      <c r="E1532" s="51"/>
      <c r="F1532" s="53"/>
      <c r="I1532" s="51"/>
      <c r="J1532" s="55"/>
      <c r="K1532" s="56"/>
      <c r="L1532" s="51"/>
      <c r="M1532" s="57"/>
      <c r="N1532" s="57"/>
      <c r="O1532" s="58"/>
    </row>
    <row r="1533" spans="1:15" s="54" customFormat="1" thickTop="1" thickBot="1" x14ac:dyDescent="0.3">
      <c r="A1533" s="64"/>
      <c r="B1533" s="58"/>
      <c r="C1533" s="51"/>
      <c r="D1533" s="52"/>
      <c r="E1533" s="51"/>
      <c r="F1533" s="53"/>
      <c r="I1533" s="51"/>
      <c r="J1533" s="55"/>
      <c r="K1533" s="56"/>
      <c r="L1533" s="51"/>
      <c r="M1533" s="57"/>
      <c r="N1533" s="57"/>
      <c r="O1533" s="58"/>
    </row>
    <row r="1534" spans="1:15" s="54" customFormat="1" thickTop="1" thickBot="1" x14ac:dyDescent="0.3">
      <c r="A1534" s="64"/>
      <c r="B1534" s="58"/>
      <c r="C1534" s="51"/>
      <c r="D1534" s="52"/>
      <c r="E1534" s="51"/>
      <c r="F1534" s="53"/>
      <c r="I1534" s="51"/>
      <c r="J1534" s="55"/>
      <c r="K1534" s="56"/>
      <c r="L1534" s="51"/>
      <c r="M1534" s="57"/>
      <c r="N1534" s="57"/>
      <c r="O1534" s="58"/>
    </row>
    <row r="1535" spans="1:15" s="54" customFormat="1" thickTop="1" thickBot="1" x14ac:dyDescent="0.3">
      <c r="A1535" s="64"/>
      <c r="B1535" s="58"/>
      <c r="C1535" s="51"/>
      <c r="D1535" s="52"/>
      <c r="E1535" s="51"/>
      <c r="F1535" s="53"/>
      <c r="I1535" s="51"/>
      <c r="J1535" s="55"/>
      <c r="K1535" s="56"/>
      <c r="L1535" s="51"/>
      <c r="M1535" s="57"/>
      <c r="N1535" s="57"/>
      <c r="O1535" s="58"/>
    </row>
    <row r="1536" spans="1:15" s="54" customFormat="1" thickTop="1" thickBot="1" x14ac:dyDescent="0.3">
      <c r="A1536" s="64"/>
      <c r="B1536" s="58"/>
      <c r="C1536" s="51"/>
      <c r="D1536" s="52"/>
      <c r="E1536" s="51"/>
      <c r="F1536" s="53"/>
      <c r="I1536" s="51"/>
      <c r="J1536" s="55"/>
      <c r="K1536" s="56"/>
      <c r="L1536" s="51"/>
      <c r="M1536" s="57"/>
      <c r="N1536" s="57"/>
      <c r="O1536" s="58"/>
    </row>
    <row r="1537" spans="1:15" s="54" customFormat="1" thickTop="1" thickBot="1" x14ac:dyDescent="0.3">
      <c r="A1537" s="64"/>
      <c r="B1537" s="58"/>
      <c r="C1537" s="51"/>
      <c r="D1537" s="52"/>
      <c r="E1537" s="51"/>
      <c r="F1537" s="53"/>
      <c r="I1537" s="51"/>
      <c r="J1537" s="55"/>
      <c r="K1537" s="56"/>
      <c r="L1537" s="51"/>
      <c r="M1537" s="57"/>
      <c r="N1537" s="57"/>
      <c r="O1537" s="58"/>
    </row>
    <row r="1538" spans="1:15" s="54" customFormat="1" thickTop="1" thickBot="1" x14ac:dyDescent="0.3">
      <c r="A1538" s="64"/>
      <c r="B1538" s="58"/>
      <c r="C1538" s="51"/>
      <c r="D1538" s="52"/>
      <c r="E1538" s="51"/>
      <c r="F1538" s="53"/>
      <c r="I1538" s="51"/>
      <c r="J1538" s="55"/>
      <c r="K1538" s="56"/>
      <c r="L1538" s="51"/>
      <c r="M1538" s="57"/>
      <c r="N1538" s="57"/>
      <c r="O1538" s="58"/>
    </row>
    <row r="1539" spans="1:15" s="54" customFormat="1" thickTop="1" thickBot="1" x14ac:dyDescent="0.3">
      <c r="A1539" s="64"/>
      <c r="B1539" s="58"/>
      <c r="C1539" s="51"/>
      <c r="D1539" s="52"/>
      <c r="E1539" s="51"/>
      <c r="F1539" s="53"/>
      <c r="I1539" s="51"/>
      <c r="J1539" s="55"/>
      <c r="K1539" s="56"/>
      <c r="L1539" s="51"/>
      <c r="M1539" s="57"/>
      <c r="N1539" s="57"/>
      <c r="O1539" s="58"/>
    </row>
    <row r="1540" spans="1:15" s="54" customFormat="1" thickTop="1" thickBot="1" x14ac:dyDescent="0.3">
      <c r="A1540" s="64"/>
      <c r="B1540" s="58"/>
      <c r="C1540" s="51"/>
      <c r="D1540" s="52"/>
      <c r="E1540" s="51"/>
      <c r="F1540" s="53"/>
      <c r="I1540" s="51"/>
      <c r="J1540" s="55"/>
      <c r="K1540" s="56"/>
      <c r="L1540" s="51"/>
      <c r="M1540" s="57"/>
      <c r="N1540" s="57"/>
      <c r="O1540" s="58"/>
    </row>
    <row r="1541" spans="1:15" s="54" customFormat="1" thickTop="1" thickBot="1" x14ac:dyDescent="0.3">
      <c r="A1541" s="64"/>
      <c r="B1541" s="58"/>
      <c r="C1541" s="51"/>
      <c r="D1541" s="52"/>
      <c r="E1541" s="51"/>
      <c r="F1541" s="53"/>
      <c r="I1541" s="51"/>
      <c r="J1541" s="55"/>
      <c r="K1541" s="56"/>
      <c r="L1541" s="51"/>
      <c r="M1541" s="57"/>
      <c r="N1541" s="57"/>
      <c r="O1541" s="58"/>
    </row>
    <row r="1542" spans="1:15" s="54" customFormat="1" thickTop="1" thickBot="1" x14ac:dyDescent="0.3">
      <c r="A1542" s="64"/>
      <c r="B1542" s="58"/>
      <c r="C1542" s="51"/>
      <c r="D1542" s="52"/>
      <c r="E1542" s="51"/>
      <c r="F1542" s="53"/>
      <c r="I1542" s="51"/>
      <c r="J1542" s="55"/>
      <c r="K1542" s="56"/>
      <c r="L1542" s="51"/>
      <c r="M1542" s="57"/>
      <c r="N1542" s="57"/>
      <c r="O1542" s="58"/>
    </row>
    <row r="1543" spans="1:15" s="54" customFormat="1" thickTop="1" thickBot="1" x14ac:dyDescent="0.3">
      <c r="A1543" s="64"/>
      <c r="B1543" s="58"/>
      <c r="C1543" s="51"/>
      <c r="D1543" s="52"/>
      <c r="E1543" s="51"/>
      <c r="F1543" s="53"/>
      <c r="I1543" s="51"/>
      <c r="J1543" s="55"/>
      <c r="K1543" s="56"/>
      <c r="L1543" s="51"/>
      <c r="M1543" s="57"/>
      <c r="N1543" s="57"/>
      <c r="O1543" s="58"/>
    </row>
    <row r="1544" spans="1:15" s="54" customFormat="1" thickTop="1" thickBot="1" x14ac:dyDescent="0.3">
      <c r="A1544" s="64"/>
      <c r="B1544" s="58"/>
      <c r="C1544" s="51"/>
      <c r="D1544" s="52"/>
      <c r="E1544" s="51"/>
      <c r="F1544" s="53"/>
      <c r="I1544" s="51"/>
      <c r="J1544" s="55"/>
      <c r="K1544" s="56"/>
      <c r="L1544" s="51"/>
      <c r="M1544" s="57"/>
      <c r="N1544" s="57"/>
      <c r="O1544" s="58"/>
    </row>
    <row r="1545" spans="1:15" s="54" customFormat="1" thickTop="1" thickBot="1" x14ac:dyDescent="0.3">
      <c r="A1545" s="64"/>
      <c r="B1545" s="58"/>
      <c r="C1545" s="51"/>
      <c r="D1545" s="52"/>
      <c r="E1545" s="51"/>
      <c r="F1545" s="53"/>
      <c r="I1545" s="51"/>
      <c r="J1545" s="55"/>
      <c r="K1545" s="56"/>
      <c r="L1545" s="51"/>
      <c r="M1545" s="57"/>
      <c r="N1545" s="57"/>
      <c r="O1545" s="58"/>
    </row>
    <row r="1546" spans="1:15" s="54" customFormat="1" thickTop="1" thickBot="1" x14ac:dyDescent="0.3">
      <c r="A1546" s="64"/>
      <c r="B1546" s="58"/>
      <c r="C1546" s="51"/>
      <c r="D1546" s="52"/>
      <c r="E1546" s="51"/>
      <c r="F1546" s="53"/>
      <c r="I1546" s="51"/>
      <c r="J1546" s="55"/>
      <c r="K1546" s="56"/>
      <c r="L1546" s="51"/>
      <c r="M1546" s="57"/>
      <c r="N1546" s="57"/>
      <c r="O1546" s="58"/>
    </row>
    <row r="1547" spans="1:15" s="54" customFormat="1" thickTop="1" thickBot="1" x14ac:dyDescent="0.3">
      <c r="A1547" s="64"/>
      <c r="B1547" s="58"/>
      <c r="C1547" s="51"/>
      <c r="D1547" s="52"/>
      <c r="E1547" s="51"/>
      <c r="F1547" s="53"/>
      <c r="I1547" s="51"/>
      <c r="J1547" s="55"/>
      <c r="K1547" s="56"/>
      <c r="L1547" s="51"/>
      <c r="M1547" s="57"/>
      <c r="N1547" s="57"/>
      <c r="O1547" s="58"/>
    </row>
    <row r="1548" spans="1:15" s="54" customFormat="1" thickTop="1" thickBot="1" x14ac:dyDescent="0.3">
      <c r="A1548" s="64"/>
      <c r="B1548" s="58"/>
      <c r="C1548" s="51"/>
      <c r="D1548" s="52"/>
      <c r="E1548" s="51"/>
      <c r="F1548" s="53"/>
      <c r="I1548" s="51"/>
      <c r="J1548" s="55"/>
      <c r="K1548" s="56"/>
      <c r="L1548" s="51"/>
      <c r="M1548" s="57"/>
      <c r="N1548" s="57"/>
      <c r="O1548" s="58"/>
    </row>
    <row r="1549" spans="1:15" s="54" customFormat="1" thickTop="1" thickBot="1" x14ac:dyDescent="0.3">
      <c r="A1549" s="64"/>
      <c r="B1549" s="58"/>
      <c r="C1549" s="51"/>
      <c r="D1549" s="52"/>
      <c r="E1549" s="51"/>
      <c r="F1549" s="53"/>
      <c r="I1549" s="51"/>
      <c r="J1549" s="55"/>
      <c r="K1549" s="56"/>
      <c r="L1549" s="51"/>
      <c r="M1549" s="57"/>
      <c r="N1549" s="57"/>
      <c r="O1549" s="58"/>
    </row>
    <row r="1550" spans="1:15" s="54" customFormat="1" thickTop="1" thickBot="1" x14ac:dyDescent="0.3">
      <c r="A1550" s="64"/>
      <c r="B1550" s="58"/>
      <c r="C1550" s="51"/>
      <c r="D1550" s="52"/>
      <c r="E1550" s="51"/>
      <c r="F1550" s="53"/>
      <c r="I1550" s="51"/>
      <c r="J1550" s="55"/>
      <c r="K1550" s="56"/>
      <c r="L1550" s="51"/>
      <c r="M1550" s="57"/>
      <c r="N1550" s="57"/>
      <c r="O1550" s="58"/>
    </row>
    <row r="1551" spans="1:15" s="54" customFormat="1" thickTop="1" thickBot="1" x14ac:dyDescent="0.3">
      <c r="A1551" s="64"/>
      <c r="B1551" s="58"/>
      <c r="C1551" s="51"/>
      <c r="D1551" s="52"/>
      <c r="E1551" s="51"/>
      <c r="F1551" s="53"/>
      <c r="I1551" s="51"/>
      <c r="J1551" s="55"/>
      <c r="K1551" s="56"/>
      <c r="L1551" s="51"/>
      <c r="M1551" s="57"/>
      <c r="N1551" s="57"/>
      <c r="O1551" s="58"/>
    </row>
    <row r="1552" spans="1:15" s="54" customFormat="1" thickTop="1" thickBot="1" x14ac:dyDescent="0.3">
      <c r="A1552" s="64"/>
      <c r="B1552" s="58"/>
      <c r="C1552" s="51"/>
      <c r="D1552" s="52"/>
      <c r="E1552" s="51"/>
      <c r="F1552" s="53"/>
      <c r="I1552" s="51"/>
      <c r="J1552" s="55"/>
      <c r="K1552" s="56"/>
      <c r="L1552" s="51"/>
      <c r="M1552" s="57"/>
      <c r="N1552" s="57"/>
      <c r="O1552" s="58"/>
    </row>
    <row r="1553" spans="1:15" s="54" customFormat="1" thickTop="1" thickBot="1" x14ac:dyDescent="0.3">
      <c r="A1553" s="64"/>
      <c r="B1553" s="58"/>
      <c r="C1553" s="51"/>
      <c r="D1553" s="52"/>
      <c r="E1553" s="51"/>
      <c r="F1553" s="53"/>
      <c r="I1553" s="51"/>
      <c r="J1553" s="55"/>
      <c r="K1553" s="56"/>
      <c r="L1553" s="51"/>
      <c r="M1553" s="57"/>
      <c r="N1553" s="57"/>
      <c r="O1553" s="58"/>
    </row>
    <row r="1554" spans="1:15" s="54" customFormat="1" thickTop="1" thickBot="1" x14ac:dyDescent="0.3">
      <c r="A1554" s="64"/>
      <c r="B1554" s="58"/>
      <c r="C1554" s="51"/>
      <c r="D1554" s="52"/>
      <c r="E1554" s="51"/>
      <c r="F1554" s="53"/>
      <c r="I1554" s="51"/>
      <c r="J1554" s="55"/>
      <c r="K1554" s="56"/>
      <c r="L1554" s="51"/>
      <c r="M1554" s="57"/>
      <c r="N1554" s="57"/>
      <c r="O1554" s="58"/>
    </row>
    <row r="1555" spans="1:15" s="54" customFormat="1" thickTop="1" thickBot="1" x14ac:dyDescent="0.3">
      <c r="A1555" s="64"/>
      <c r="B1555" s="58"/>
      <c r="C1555" s="51"/>
      <c r="D1555" s="52"/>
      <c r="E1555" s="51"/>
      <c r="F1555" s="53"/>
      <c r="I1555" s="51"/>
      <c r="J1555" s="55"/>
      <c r="K1555" s="56"/>
      <c r="L1555" s="51"/>
      <c r="M1555" s="57"/>
      <c r="N1555" s="57"/>
      <c r="O1555" s="58"/>
    </row>
    <row r="1556" spans="1:15" s="54" customFormat="1" thickTop="1" thickBot="1" x14ac:dyDescent="0.3">
      <c r="A1556" s="64"/>
      <c r="B1556" s="58"/>
      <c r="C1556" s="51"/>
      <c r="D1556" s="52"/>
      <c r="E1556" s="51"/>
      <c r="F1556" s="53"/>
      <c r="I1556" s="51"/>
      <c r="J1556" s="55"/>
      <c r="K1556" s="56"/>
      <c r="L1556" s="51"/>
      <c r="M1556" s="57"/>
      <c r="N1556" s="57"/>
      <c r="O1556" s="58"/>
    </row>
    <row r="1557" spans="1:15" s="54" customFormat="1" thickTop="1" thickBot="1" x14ac:dyDescent="0.3">
      <c r="A1557" s="64"/>
      <c r="B1557" s="58"/>
      <c r="C1557" s="51"/>
      <c r="D1557" s="52"/>
      <c r="E1557" s="51"/>
      <c r="F1557" s="53"/>
      <c r="I1557" s="51"/>
      <c r="J1557" s="55"/>
      <c r="K1557" s="56"/>
      <c r="L1557" s="51"/>
      <c r="M1557" s="57"/>
      <c r="N1557" s="57"/>
      <c r="O1557" s="58"/>
    </row>
    <row r="1558" spans="1:15" s="54" customFormat="1" thickTop="1" thickBot="1" x14ac:dyDescent="0.3">
      <c r="A1558" s="64"/>
      <c r="B1558" s="58"/>
      <c r="C1558" s="51"/>
      <c r="D1558" s="52"/>
      <c r="E1558" s="51"/>
      <c r="F1558" s="53"/>
      <c r="I1558" s="51"/>
      <c r="J1558" s="55"/>
      <c r="K1558" s="56"/>
      <c r="L1558" s="51"/>
      <c r="M1558" s="57"/>
      <c r="N1558" s="57"/>
      <c r="O1558" s="58"/>
    </row>
    <row r="1559" spans="1:15" s="54" customFormat="1" thickTop="1" thickBot="1" x14ac:dyDescent="0.3">
      <c r="A1559" s="64"/>
      <c r="B1559" s="58"/>
      <c r="C1559" s="51"/>
      <c r="D1559" s="52"/>
      <c r="E1559" s="51"/>
      <c r="F1559" s="53"/>
      <c r="I1559" s="51"/>
      <c r="J1559" s="55"/>
      <c r="K1559" s="56"/>
      <c r="L1559" s="51"/>
      <c r="M1559" s="57"/>
      <c r="N1559" s="57"/>
      <c r="O1559" s="58"/>
    </row>
    <row r="1560" spans="1:15" s="54" customFormat="1" thickTop="1" thickBot="1" x14ac:dyDescent="0.3">
      <c r="A1560" s="64"/>
      <c r="B1560" s="58"/>
      <c r="C1560" s="51"/>
      <c r="D1560" s="52"/>
      <c r="E1560" s="51"/>
      <c r="F1560" s="53"/>
      <c r="I1560" s="51"/>
      <c r="J1560" s="55"/>
      <c r="K1560" s="56"/>
      <c r="L1560" s="51"/>
      <c r="M1560" s="57"/>
      <c r="N1560" s="57"/>
      <c r="O1560" s="58"/>
    </row>
    <row r="1561" spans="1:15" s="54" customFormat="1" thickTop="1" thickBot="1" x14ac:dyDescent="0.3">
      <c r="A1561" s="64"/>
      <c r="B1561" s="58"/>
      <c r="C1561" s="51"/>
      <c r="D1561" s="52"/>
      <c r="E1561" s="51"/>
      <c r="F1561" s="53"/>
      <c r="I1561" s="51"/>
      <c r="J1561" s="55"/>
      <c r="K1561" s="56"/>
      <c r="L1561" s="51"/>
      <c r="M1561" s="57"/>
      <c r="N1561" s="57"/>
      <c r="O1561" s="58"/>
    </row>
    <row r="1562" spans="1:15" s="54" customFormat="1" thickTop="1" thickBot="1" x14ac:dyDescent="0.3">
      <c r="A1562" s="64"/>
      <c r="B1562" s="58"/>
      <c r="C1562" s="51"/>
      <c r="D1562" s="52"/>
      <c r="E1562" s="51"/>
      <c r="F1562" s="53"/>
      <c r="I1562" s="51"/>
      <c r="J1562" s="55"/>
      <c r="K1562" s="56"/>
      <c r="L1562" s="51"/>
      <c r="M1562" s="57"/>
      <c r="N1562" s="57"/>
      <c r="O1562" s="58"/>
    </row>
    <row r="1563" spans="1:15" s="54" customFormat="1" thickTop="1" thickBot="1" x14ac:dyDescent="0.3">
      <c r="A1563" s="64"/>
      <c r="B1563" s="58"/>
      <c r="C1563" s="51"/>
      <c r="D1563" s="52"/>
      <c r="E1563" s="51"/>
      <c r="F1563" s="53"/>
      <c r="I1563" s="51"/>
      <c r="J1563" s="55"/>
      <c r="K1563" s="56"/>
      <c r="L1563" s="51"/>
      <c r="M1563" s="57"/>
      <c r="N1563" s="57"/>
      <c r="O1563" s="58"/>
    </row>
    <row r="1564" spans="1:15" s="54" customFormat="1" thickTop="1" thickBot="1" x14ac:dyDescent="0.3">
      <c r="A1564" s="64"/>
      <c r="B1564" s="58"/>
      <c r="C1564" s="51"/>
      <c r="D1564" s="52"/>
      <c r="E1564" s="51"/>
      <c r="F1564" s="53"/>
      <c r="I1564" s="51"/>
      <c r="J1564" s="55"/>
      <c r="K1564" s="56"/>
      <c r="L1564" s="51"/>
      <c r="M1564" s="57"/>
      <c r="N1564" s="57"/>
      <c r="O1564" s="58"/>
    </row>
    <row r="1565" spans="1:15" s="54" customFormat="1" thickTop="1" thickBot="1" x14ac:dyDescent="0.3">
      <c r="A1565" s="64"/>
      <c r="B1565" s="58"/>
      <c r="C1565" s="51"/>
      <c r="D1565" s="52"/>
      <c r="E1565" s="51"/>
      <c r="F1565" s="53"/>
      <c r="I1565" s="51"/>
      <c r="J1565" s="55"/>
      <c r="K1565" s="56"/>
      <c r="L1565" s="51"/>
      <c r="M1565" s="57"/>
      <c r="N1565" s="57"/>
      <c r="O1565" s="58"/>
    </row>
    <row r="1566" spans="1:15" s="54" customFormat="1" thickTop="1" thickBot="1" x14ac:dyDescent="0.3">
      <c r="A1566" s="64"/>
      <c r="B1566" s="58"/>
      <c r="C1566" s="51"/>
      <c r="D1566" s="52"/>
      <c r="E1566" s="51"/>
      <c r="F1566" s="53"/>
      <c r="I1566" s="51"/>
      <c r="J1566" s="55"/>
      <c r="K1566" s="56"/>
      <c r="L1566" s="51"/>
      <c r="M1566" s="57"/>
      <c r="N1566" s="57"/>
      <c r="O1566" s="58"/>
    </row>
    <row r="1567" spans="1:15" s="54" customFormat="1" thickTop="1" thickBot="1" x14ac:dyDescent="0.3">
      <c r="A1567" s="64"/>
      <c r="B1567" s="58"/>
      <c r="C1567" s="51"/>
      <c r="D1567" s="52"/>
      <c r="E1567" s="51"/>
      <c r="F1567" s="53"/>
      <c r="I1567" s="51"/>
      <c r="J1567" s="55"/>
      <c r="K1567" s="56"/>
      <c r="L1567" s="51"/>
      <c r="M1567" s="57"/>
      <c r="N1567" s="57"/>
      <c r="O1567" s="58"/>
    </row>
    <row r="1568" spans="1:15" s="54" customFormat="1" thickTop="1" thickBot="1" x14ac:dyDescent="0.3">
      <c r="A1568" s="64"/>
      <c r="B1568" s="58"/>
      <c r="C1568" s="51"/>
      <c r="D1568" s="52"/>
      <c r="E1568" s="51"/>
      <c r="F1568" s="53"/>
      <c r="I1568" s="51"/>
      <c r="J1568" s="55"/>
      <c r="K1568" s="56"/>
      <c r="L1568" s="51"/>
      <c r="M1568" s="57"/>
      <c r="N1568" s="57"/>
      <c r="O1568" s="58"/>
    </row>
    <row r="1569" spans="1:15" s="54" customFormat="1" thickTop="1" thickBot="1" x14ac:dyDescent="0.3">
      <c r="A1569" s="64"/>
      <c r="B1569" s="58"/>
      <c r="C1569" s="51"/>
      <c r="D1569" s="52"/>
      <c r="E1569" s="51"/>
      <c r="F1569" s="53"/>
      <c r="I1569" s="51"/>
      <c r="J1569" s="55"/>
      <c r="K1569" s="56"/>
      <c r="L1569" s="51"/>
      <c r="M1569" s="57"/>
      <c r="N1569" s="57"/>
      <c r="O1569" s="58"/>
    </row>
    <row r="1570" spans="1:15" s="54" customFormat="1" thickTop="1" thickBot="1" x14ac:dyDescent="0.3">
      <c r="A1570" s="64"/>
      <c r="B1570" s="58"/>
      <c r="C1570" s="51"/>
      <c r="D1570" s="52"/>
      <c r="E1570" s="51"/>
      <c r="F1570" s="53"/>
      <c r="I1570" s="51"/>
      <c r="J1570" s="55"/>
      <c r="K1570" s="56"/>
      <c r="L1570" s="51"/>
      <c r="M1570" s="57"/>
      <c r="N1570" s="57"/>
      <c r="O1570" s="58"/>
    </row>
    <row r="1571" spans="1:15" s="54" customFormat="1" thickTop="1" thickBot="1" x14ac:dyDescent="0.3">
      <c r="A1571" s="64"/>
      <c r="B1571" s="58"/>
      <c r="C1571" s="51"/>
      <c r="D1571" s="52"/>
      <c r="E1571" s="51"/>
      <c r="F1571" s="53"/>
      <c r="I1571" s="51"/>
      <c r="J1571" s="55"/>
      <c r="K1571" s="56"/>
      <c r="L1571" s="51"/>
      <c r="M1571" s="57"/>
      <c r="N1571" s="57"/>
      <c r="O1571" s="58"/>
    </row>
    <row r="1572" spans="1:15" s="54" customFormat="1" thickTop="1" thickBot="1" x14ac:dyDescent="0.3">
      <c r="A1572" s="64"/>
      <c r="B1572" s="58"/>
      <c r="C1572" s="51"/>
      <c r="D1572" s="52"/>
      <c r="E1572" s="51"/>
      <c r="F1572" s="53"/>
      <c r="I1572" s="51"/>
      <c r="J1572" s="55"/>
      <c r="K1572" s="56"/>
      <c r="L1572" s="51"/>
      <c r="M1572" s="57"/>
      <c r="N1572" s="57"/>
      <c r="O1572" s="58"/>
    </row>
    <row r="1573" spans="1:15" s="54" customFormat="1" thickTop="1" thickBot="1" x14ac:dyDescent="0.3">
      <c r="A1573" s="64"/>
      <c r="B1573" s="58"/>
      <c r="C1573" s="51"/>
      <c r="D1573" s="52"/>
      <c r="E1573" s="51"/>
      <c r="F1573" s="53"/>
      <c r="I1573" s="51"/>
      <c r="J1573" s="55"/>
      <c r="K1573" s="56"/>
      <c r="L1573" s="51"/>
      <c r="M1573" s="57"/>
      <c r="N1573" s="57"/>
      <c r="O1573" s="58"/>
    </row>
    <row r="1574" spans="1:15" s="54" customFormat="1" thickTop="1" thickBot="1" x14ac:dyDescent="0.3">
      <c r="A1574" s="64"/>
      <c r="B1574" s="58"/>
      <c r="C1574" s="51"/>
      <c r="D1574" s="52"/>
      <c r="E1574" s="51"/>
      <c r="F1574" s="53"/>
      <c r="I1574" s="51"/>
      <c r="J1574" s="55"/>
      <c r="K1574" s="56"/>
      <c r="L1574" s="51"/>
      <c r="M1574" s="57"/>
      <c r="N1574" s="57"/>
      <c r="O1574" s="58"/>
    </row>
    <row r="1575" spans="1:15" s="54" customFormat="1" thickTop="1" thickBot="1" x14ac:dyDescent="0.3">
      <c r="A1575" s="64"/>
      <c r="B1575" s="58"/>
      <c r="C1575" s="51"/>
      <c r="D1575" s="52"/>
      <c r="E1575" s="51"/>
      <c r="F1575" s="53"/>
      <c r="I1575" s="51"/>
      <c r="J1575" s="55"/>
      <c r="K1575" s="56"/>
      <c r="L1575" s="51"/>
      <c r="M1575" s="57"/>
      <c r="N1575" s="57"/>
      <c r="O1575" s="58"/>
    </row>
    <row r="1576" spans="1:15" s="54" customFormat="1" thickTop="1" thickBot="1" x14ac:dyDescent="0.3">
      <c r="A1576" s="64"/>
      <c r="B1576" s="58"/>
      <c r="C1576" s="51"/>
      <c r="D1576" s="52"/>
      <c r="E1576" s="51"/>
      <c r="F1576" s="53"/>
      <c r="I1576" s="51"/>
      <c r="J1576" s="55"/>
      <c r="K1576" s="56"/>
      <c r="L1576" s="51"/>
      <c r="M1576" s="57"/>
      <c r="N1576" s="57"/>
      <c r="O1576" s="58"/>
    </row>
    <row r="1577" spans="1:15" s="54" customFormat="1" thickTop="1" thickBot="1" x14ac:dyDescent="0.3">
      <c r="A1577" s="64"/>
      <c r="B1577" s="58"/>
      <c r="C1577" s="51"/>
      <c r="D1577" s="52"/>
      <c r="E1577" s="51"/>
      <c r="F1577" s="53"/>
      <c r="I1577" s="51"/>
      <c r="J1577" s="55"/>
      <c r="K1577" s="56"/>
      <c r="L1577" s="51"/>
      <c r="M1577" s="57"/>
      <c r="N1577" s="57"/>
      <c r="O1577" s="58"/>
    </row>
    <row r="1578" spans="1:15" s="54" customFormat="1" thickTop="1" thickBot="1" x14ac:dyDescent="0.3">
      <c r="A1578" s="64"/>
      <c r="B1578" s="58"/>
      <c r="C1578" s="51"/>
      <c r="D1578" s="52"/>
      <c r="E1578" s="51"/>
      <c r="F1578" s="53"/>
      <c r="I1578" s="51"/>
      <c r="J1578" s="55"/>
      <c r="K1578" s="56"/>
      <c r="L1578" s="51"/>
      <c r="M1578" s="57"/>
      <c r="N1578" s="57"/>
      <c r="O1578" s="58"/>
    </row>
    <row r="1579" spans="1:15" s="54" customFormat="1" thickTop="1" thickBot="1" x14ac:dyDescent="0.3">
      <c r="A1579" s="64"/>
      <c r="B1579" s="58"/>
      <c r="C1579" s="51"/>
      <c r="D1579" s="52"/>
      <c r="E1579" s="51"/>
      <c r="F1579" s="53"/>
      <c r="I1579" s="51"/>
      <c r="J1579" s="55"/>
      <c r="K1579" s="56"/>
      <c r="L1579" s="51"/>
      <c r="M1579" s="57"/>
      <c r="N1579" s="57"/>
      <c r="O1579" s="58"/>
    </row>
    <row r="1580" spans="1:15" s="54" customFormat="1" thickTop="1" thickBot="1" x14ac:dyDescent="0.3">
      <c r="A1580" s="64"/>
      <c r="B1580" s="58"/>
      <c r="C1580" s="51"/>
      <c r="D1580" s="52"/>
      <c r="E1580" s="51"/>
      <c r="F1580" s="53"/>
      <c r="I1580" s="51"/>
      <c r="J1580" s="55"/>
      <c r="K1580" s="56"/>
      <c r="L1580" s="51"/>
      <c r="M1580" s="57"/>
      <c r="N1580" s="57"/>
      <c r="O1580" s="58"/>
    </row>
    <row r="1581" spans="1:15" s="54" customFormat="1" thickTop="1" thickBot="1" x14ac:dyDescent="0.3">
      <c r="A1581" s="64"/>
      <c r="B1581" s="58"/>
      <c r="C1581" s="51"/>
      <c r="D1581" s="52"/>
      <c r="E1581" s="51"/>
      <c r="F1581" s="53"/>
      <c r="I1581" s="51"/>
      <c r="J1581" s="55"/>
      <c r="K1581" s="56"/>
      <c r="L1581" s="51"/>
      <c r="M1581" s="57"/>
      <c r="N1581" s="57"/>
      <c r="O1581" s="58"/>
    </row>
    <row r="1582" spans="1:15" s="54" customFormat="1" thickTop="1" thickBot="1" x14ac:dyDescent="0.3">
      <c r="A1582" s="64"/>
      <c r="B1582" s="58"/>
      <c r="C1582" s="51"/>
      <c r="D1582" s="52"/>
      <c r="E1582" s="51"/>
      <c r="F1582" s="53"/>
      <c r="I1582" s="51"/>
      <c r="J1582" s="55"/>
      <c r="K1582" s="56"/>
      <c r="L1582" s="51"/>
      <c r="M1582" s="57"/>
      <c r="N1582" s="57"/>
      <c r="O1582" s="58"/>
    </row>
    <row r="1583" spans="1:15" s="54" customFormat="1" thickTop="1" thickBot="1" x14ac:dyDescent="0.3">
      <c r="A1583" s="64"/>
      <c r="B1583" s="58"/>
      <c r="C1583" s="51"/>
      <c r="D1583" s="52"/>
      <c r="E1583" s="51"/>
      <c r="F1583" s="53"/>
      <c r="I1583" s="51"/>
      <c r="J1583" s="55"/>
      <c r="K1583" s="56"/>
      <c r="L1583" s="51"/>
      <c r="M1583" s="57"/>
      <c r="N1583" s="57"/>
      <c r="O1583" s="58"/>
    </row>
    <row r="1584" spans="1:15" s="54" customFormat="1" thickTop="1" thickBot="1" x14ac:dyDescent="0.3">
      <c r="A1584" s="64"/>
      <c r="B1584" s="58"/>
      <c r="C1584" s="51"/>
      <c r="D1584" s="52"/>
      <c r="E1584" s="51"/>
      <c r="F1584" s="53"/>
      <c r="I1584" s="51"/>
      <c r="J1584" s="55"/>
      <c r="K1584" s="56"/>
      <c r="L1584" s="51"/>
      <c r="M1584" s="57"/>
      <c r="N1584" s="57"/>
      <c r="O1584" s="58"/>
    </row>
    <row r="1585" spans="1:15" s="54" customFormat="1" thickTop="1" thickBot="1" x14ac:dyDescent="0.3">
      <c r="A1585" s="64"/>
      <c r="B1585" s="58"/>
      <c r="C1585" s="51"/>
      <c r="D1585" s="52"/>
      <c r="E1585" s="51"/>
      <c r="F1585" s="53"/>
      <c r="I1585" s="51"/>
      <c r="J1585" s="55"/>
      <c r="K1585" s="56"/>
      <c r="L1585" s="51"/>
      <c r="M1585" s="57"/>
      <c r="N1585" s="57"/>
      <c r="O1585" s="58"/>
    </row>
    <row r="1586" spans="1:15" s="54" customFormat="1" thickTop="1" thickBot="1" x14ac:dyDescent="0.3">
      <c r="A1586" s="64"/>
      <c r="B1586" s="58"/>
      <c r="C1586" s="51"/>
      <c r="D1586" s="52"/>
      <c r="E1586" s="51"/>
      <c r="F1586" s="53"/>
      <c r="I1586" s="51"/>
      <c r="J1586" s="55"/>
      <c r="K1586" s="56"/>
      <c r="L1586" s="51"/>
      <c r="M1586" s="57"/>
      <c r="N1586" s="57"/>
      <c r="O1586" s="58"/>
    </row>
    <row r="1587" spans="1:15" s="54" customFormat="1" thickTop="1" thickBot="1" x14ac:dyDescent="0.3">
      <c r="A1587" s="64"/>
      <c r="B1587" s="58"/>
      <c r="C1587" s="51"/>
      <c r="D1587" s="52"/>
      <c r="E1587" s="51"/>
      <c r="F1587" s="53"/>
      <c r="I1587" s="51"/>
      <c r="J1587" s="55"/>
      <c r="K1587" s="56"/>
      <c r="L1587" s="51"/>
      <c r="M1587" s="57"/>
      <c r="N1587" s="57"/>
      <c r="O1587" s="58"/>
    </row>
    <row r="1588" spans="1:15" s="54" customFormat="1" thickTop="1" thickBot="1" x14ac:dyDescent="0.3">
      <c r="A1588" s="64"/>
      <c r="B1588" s="58"/>
      <c r="C1588" s="51"/>
      <c r="D1588" s="52"/>
      <c r="E1588" s="51"/>
      <c r="F1588" s="53"/>
      <c r="I1588" s="51"/>
      <c r="J1588" s="55"/>
      <c r="K1588" s="56"/>
      <c r="L1588" s="51"/>
      <c r="M1588" s="57"/>
      <c r="N1588" s="57"/>
      <c r="O1588" s="58"/>
    </row>
    <row r="1589" spans="1:15" s="54" customFormat="1" thickTop="1" thickBot="1" x14ac:dyDescent="0.3">
      <c r="A1589" s="64"/>
      <c r="B1589" s="58"/>
      <c r="C1589" s="51"/>
      <c r="D1589" s="52"/>
      <c r="E1589" s="51"/>
      <c r="F1589" s="53"/>
      <c r="I1589" s="51"/>
      <c r="J1589" s="55"/>
      <c r="K1589" s="56"/>
      <c r="L1589" s="51"/>
      <c r="M1589" s="57"/>
      <c r="N1589" s="57"/>
      <c r="O1589" s="58"/>
    </row>
    <row r="1590" spans="1:15" s="54" customFormat="1" thickTop="1" thickBot="1" x14ac:dyDescent="0.3">
      <c r="A1590" s="64"/>
      <c r="B1590" s="58"/>
      <c r="C1590" s="51"/>
      <c r="D1590" s="52"/>
      <c r="E1590" s="51"/>
      <c r="F1590" s="53"/>
      <c r="I1590" s="51"/>
      <c r="J1590" s="55"/>
      <c r="K1590" s="56"/>
      <c r="L1590" s="51"/>
      <c r="M1590" s="57"/>
      <c r="N1590" s="57"/>
      <c r="O1590" s="58"/>
    </row>
    <row r="1591" spans="1:15" s="54" customFormat="1" thickTop="1" thickBot="1" x14ac:dyDescent="0.3">
      <c r="A1591" s="64"/>
      <c r="B1591" s="58"/>
      <c r="C1591" s="51"/>
      <c r="D1591" s="52"/>
      <c r="E1591" s="51"/>
      <c r="F1591" s="53"/>
      <c r="I1591" s="51"/>
      <c r="J1591" s="55"/>
      <c r="K1591" s="56"/>
      <c r="L1591" s="51"/>
      <c r="M1591" s="57"/>
      <c r="N1591" s="57"/>
      <c r="O1591" s="58"/>
    </row>
    <row r="1592" spans="1:15" s="54" customFormat="1" thickTop="1" thickBot="1" x14ac:dyDescent="0.3">
      <c r="A1592" s="64"/>
      <c r="B1592" s="58"/>
      <c r="C1592" s="51"/>
      <c r="D1592" s="52"/>
      <c r="E1592" s="51"/>
      <c r="F1592" s="53"/>
      <c r="I1592" s="51"/>
      <c r="J1592" s="55"/>
      <c r="K1592" s="56"/>
      <c r="L1592" s="51"/>
      <c r="M1592" s="57"/>
      <c r="N1592" s="57"/>
      <c r="O1592" s="58"/>
    </row>
    <row r="1593" spans="1:15" s="54" customFormat="1" thickTop="1" thickBot="1" x14ac:dyDescent="0.3">
      <c r="A1593" s="64"/>
      <c r="B1593" s="58"/>
      <c r="C1593" s="51"/>
      <c r="D1593" s="52"/>
      <c r="E1593" s="51"/>
      <c r="F1593" s="53"/>
      <c r="I1593" s="51"/>
      <c r="J1593" s="55"/>
      <c r="K1593" s="56"/>
      <c r="L1593" s="51"/>
      <c r="M1593" s="57"/>
      <c r="N1593" s="57"/>
      <c r="O1593" s="58"/>
    </row>
    <row r="1594" spans="1:15" s="54" customFormat="1" thickTop="1" thickBot="1" x14ac:dyDescent="0.3">
      <c r="A1594" s="64"/>
      <c r="B1594" s="58"/>
      <c r="C1594" s="51"/>
      <c r="D1594" s="52"/>
      <c r="E1594" s="51"/>
      <c r="F1594" s="53"/>
      <c r="I1594" s="51"/>
      <c r="J1594" s="55"/>
      <c r="K1594" s="56"/>
      <c r="L1594" s="51"/>
      <c r="M1594" s="57"/>
      <c r="N1594" s="57"/>
      <c r="O1594" s="58"/>
    </row>
    <row r="1595" spans="1:15" s="54" customFormat="1" thickTop="1" thickBot="1" x14ac:dyDescent="0.3">
      <c r="A1595" s="64"/>
      <c r="B1595" s="58"/>
      <c r="C1595" s="51"/>
      <c r="D1595" s="52"/>
      <c r="E1595" s="51"/>
      <c r="F1595" s="53"/>
      <c r="I1595" s="51"/>
      <c r="J1595" s="55"/>
      <c r="K1595" s="56"/>
      <c r="L1595" s="51"/>
      <c r="M1595" s="57"/>
      <c r="N1595" s="57"/>
      <c r="O1595" s="58"/>
    </row>
    <row r="1596" spans="1:15" s="54" customFormat="1" thickTop="1" thickBot="1" x14ac:dyDescent="0.3">
      <c r="A1596" s="64"/>
      <c r="B1596" s="58"/>
      <c r="C1596" s="51"/>
      <c r="D1596" s="52"/>
      <c r="E1596" s="51"/>
      <c r="F1596" s="53"/>
      <c r="I1596" s="51"/>
      <c r="J1596" s="55"/>
      <c r="K1596" s="56"/>
      <c r="L1596" s="51"/>
      <c r="M1596" s="57"/>
      <c r="N1596" s="57"/>
      <c r="O1596" s="58"/>
    </row>
    <row r="1597" spans="1:15" s="54" customFormat="1" thickTop="1" thickBot="1" x14ac:dyDescent="0.3">
      <c r="A1597" s="64"/>
      <c r="B1597" s="58"/>
      <c r="C1597" s="51"/>
      <c r="D1597" s="52"/>
      <c r="E1597" s="51"/>
      <c r="F1597" s="53"/>
      <c r="I1597" s="51"/>
      <c r="J1597" s="55"/>
      <c r="K1597" s="56"/>
      <c r="L1597" s="51"/>
      <c r="M1597" s="57"/>
      <c r="N1597" s="57"/>
      <c r="O1597" s="58"/>
    </row>
    <row r="1598" spans="1:15" s="54" customFormat="1" thickTop="1" thickBot="1" x14ac:dyDescent="0.3">
      <c r="A1598" s="64"/>
      <c r="B1598" s="58"/>
      <c r="C1598" s="51"/>
      <c r="D1598" s="52"/>
      <c r="E1598" s="51"/>
      <c r="F1598" s="53"/>
      <c r="I1598" s="51"/>
      <c r="J1598" s="55"/>
      <c r="K1598" s="56"/>
      <c r="L1598" s="51"/>
      <c r="M1598" s="57"/>
      <c r="N1598" s="57"/>
      <c r="O1598" s="58"/>
    </row>
    <row r="1599" spans="1:15" s="54" customFormat="1" thickTop="1" thickBot="1" x14ac:dyDescent="0.3">
      <c r="A1599" s="64"/>
      <c r="B1599" s="58"/>
      <c r="C1599" s="51"/>
      <c r="D1599" s="52"/>
      <c r="E1599" s="51"/>
      <c r="F1599" s="53"/>
      <c r="I1599" s="51"/>
      <c r="J1599" s="55"/>
      <c r="K1599" s="56"/>
      <c r="L1599" s="51"/>
      <c r="M1599" s="57"/>
      <c r="N1599" s="57"/>
      <c r="O1599" s="58"/>
    </row>
    <row r="1600" spans="1:15" s="54" customFormat="1" thickTop="1" thickBot="1" x14ac:dyDescent="0.3">
      <c r="A1600" s="64"/>
      <c r="B1600" s="58"/>
      <c r="C1600" s="51"/>
      <c r="D1600" s="52"/>
      <c r="E1600" s="51"/>
      <c r="F1600" s="53"/>
      <c r="I1600" s="51"/>
      <c r="J1600" s="55"/>
      <c r="K1600" s="56"/>
      <c r="L1600" s="51"/>
      <c r="M1600" s="57"/>
      <c r="N1600" s="57"/>
      <c r="O1600" s="58"/>
    </row>
    <row r="1601" spans="1:15" s="54" customFormat="1" thickTop="1" thickBot="1" x14ac:dyDescent="0.3">
      <c r="A1601" s="64"/>
      <c r="B1601" s="58"/>
      <c r="C1601" s="51"/>
      <c r="D1601" s="52"/>
      <c r="E1601" s="51"/>
      <c r="F1601" s="53"/>
      <c r="I1601" s="51"/>
      <c r="J1601" s="55"/>
      <c r="K1601" s="56"/>
      <c r="L1601" s="51"/>
      <c r="M1601" s="57"/>
      <c r="N1601" s="57"/>
      <c r="O1601" s="58"/>
    </row>
    <row r="1602" spans="1:15" s="54" customFormat="1" thickTop="1" thickBot="1" x14ac:dyDescent="0.3">
      <c r="A1602" s="64"/>
      <c r="B1602" s="58"/>
      <c r="C1602" s="51"/>
      <c r="D1602" s="52"/>
      <c r="E1602" s="51"/>
      <c r="F1602" s="53"/>
      <c r="I1602" s="51"/>
      <c r="J1602" s="55"/>
      <c r="K1602" s="56"/>
      <c r="L1602" s="51"/>
      <c r="M1602" s="57"/>
      <c r="N1602" s="57"/>
      <c r="O1602" s="58"/>
    </row>
    <row r="1603" spans="1:15" s="54" customFormat="1" thickTop="1" thickBot="1" x14ac:dyDescent="0.3">
      <c r="A1603" s="64"/>
      <c r="B1603" s="58"/>
      <c r="C1603" s="51"/>
      <c r="D1603" s="52"/>
      <c r="E1603" s="51"/>
      <c r="F1603" s="53"/>
      <c r="I1603" s="51"/>
      <c r="J1603" s="55"/>
      <c r="K1603" s="56"/>
      <c r="L1603" s="51"/>
      <c r="M1603" s="57"/>
      <c r="N1603" s="57"/>
      <c r="O1603" s="58"/>
    </row>
    <row r="1604" spans="1:15" s="54" customFormat="1" thickTop="1" thickBot="1" x14ac:dyDescent="0.3">
      <c r="A1604" s="64"/>
      <c r="B1604" s="58"/>
      <c r="C1604" s="51"/>
      <c r="D1604" s="52"/>
      <c r="E1604" s="51"/>
      <c r="F1604" s="53"/>
      <c r="I1604" s="51"/>
      <c r="J1604" s="55"/>
      <c r="K1604" s="56"/>
      <c r="L1604" s="51"/>
      <c r="M1604" s="57"/>
      <c r="N1604" s="57"/>
      <c r="O1604" s="58"/>
    </row>
    <row r="1605" spans="1:15" s="54" customFormat="1" thickTop="1" thickBot="1" x14ac:dyDescent="0.3">
      <c r="A1605" s="64"/>
      <c r="B1605" s="58"/>
      <c r="C1605" s="51"/>
      <c r="D1605" s="52"/>
      <c r="E1605" s="51"/>
      <c r="F1605" s="53"/>
      <c r="I1605" s="51"/>
      <c r="J1605" s="55"/>
      <c r="K1605" s="56"/>
      <c r="L1605" s="51"/>
      <c r="M1605" s="57"/>
      <c r="N1605" s="57"/>
      <c r="O1605" s="58"/>
    </row>
    <row r="1606" spans="1:15" s="54" customFormat="1" thickTop="1" thickBot="1" x14ac:dyDescent="0.3">
      <c r="A1606" s="64"/>
      <c r="B1606" s="58"/>
      <c r="C1606" s="51"/>
      <c r="D1606" s="52"/>
      <c r="E1606" s="51"/>
      <c r="F1606" s="53"/>
      <c r="I1606" s="51"/>
      <c r="J1606" s="55"/>
      <c r="K1606" s="56"/>
      <c r="L1606" s="51"/>
      <c r="M1606" s="57"/>
      <c r="N1606" s="57"/>
      <c r="O1606" s="58"/>
    </row>
    <row r="1607" spans="1:15" s="54" customFormat="1" thickTop="1" thickBot="1" x14ac:dyDescent="0.3">
      <c r="A1607" s="64"/>
      <c r="B1607" s="58"/>
      <c r="C1607" s="51"/>
      <c r="D1607" s="52"/>
      <c r="E1607" s="51"/>
      <c r="F1607" s="53"/>
      <c r="I1607" s="51"/>
      <c r="J1607" s="55"/>
      <c r="K1607" s="56"/>
      <c r="L1607" s="51"/>
      <c r="M1607" s="57"/>
      <c r="N1607" s="57"/>
      <c r="O1607" s="58"/>
    </row>
    <row r="1608" spans="1:15" s="54" customFormat="1" thickTop="1" thickBot="1" x14ac:dyDescent="0.3">
      <c r="A1608" s="64"/>
      <c r="B1608" s="58"/>
      <c r="C1608" s="51"/>
      <c r="D1608" s="52"/>
      <c r="E1608" s="51"/>
      <c r="F1608" s="53"/>
      <c r="I1608" s="51"/>
      <c r="J1608" s="55"/>
      <c r="K1608" s="56"/>
      <c r="L1608" s="51"/>
      <c r="M1608" s="57"/>
      <c r="N1608" s="57"/>
      <c r="O1608" s="58"/>
    </row>
    <row r="1609" spans="1:15" s="54" customFormat="1" thickTop="1" thickBot="1" x14ac:dyDescent="0.3">
      <c r="A1609" s="64"/>
      <c r="B1609" s="58"/>
      <c r="C1609" s="51"/>
      <c r="D1609" s="52"/>
      <c r="E1609" s="51"/>
      <c r="F1609" s="53"/>
      <c r="I1609" s="51"/>
      <c r="J1609" s="55"/>
      <c r="K1609" s="56"/>
      <c r="L1609" s="51"/>
      <c r="M1609" s="57"/>
      <c r="N1609" s="57"/>
      <c r="O1609" s="58"/>
    </row>
    <row r="1610" spans="1:15" s="54" customFormat="1" thickTop="1" thickBot="1" x14ac:dyDescent="0.3">
      <c r="A1610" s="64"/>
      <c r="B1610" s="58"/>
      <c r="C1610" s="51"/>
      <c r="D1610" s="52"/>
      <c r="E1610" s="51"/>
      <c r="F1610" s="53"/>
      <c r="I1610" s="51"/>
      <c r="J1610" s="55"/>
      <c r="K1610" s="56"/>
      <c r="L1610" s="51"/>
      <c r="M1610" s="57"/>
      <c r="N1610" s="57"/>
      <c r="O1610" s="58"/>
    </row>
    <row r="1611" spans="1:15" s="54" customFormat="1" thickTop="1" thickBot="1" x14ac:dyDescent="0.3">
      <c r="A1611" s="64"/>
      <c r="B1611" s="58"/>
      <c r="C1611" s="51"/>
      <c r="D1611" s="52"/>
      <c r="E1611" s="51"/>
      <c r="F1611" s="53"/>
      <c r="I1611" s="51"/>
      <c r="J1611" s="55"/>
      <c r="K1611" s="56"/>
      <c r="L1611" s="51"/>
      <c r="M1611" s="57"/>
      <c r="N1611" s="57"/>
      <c r="O1611" s="58"/>
    </row>
    <row r="1612" spans="1:15" s="54" customFormat="1" thickTop="1" thickBot="1" x14ac:dyDescent="0.3">
      <c r="A1612" s="64"/>
      <c r="B1612" s="58"/>
      <c r="C1612" s="51"/>
      <c r="D1612" s="52"/>
      <c r="E1612" s="51"/>
      <c r="F1612" s="53"/>
      <c r="I1612" s="51"/>
      <c r="J1612" s="55"/>
      <c r="K1612" s="56"/>
      <c r="L1612" s="51"/>
      <c r="M1612" s="57"/>
      <c r="N1612" s="57"/>
      <c r="O1612" s="58"/>
    </row>
    <row r="1613" spans="1:15" s="54" customFormat="1" thickTop="1" thickBot="1" x14ac:dyDescent="0.3">
      <c r="A1613" s="64"/>
      <c r="B1613" s="58"/>
      <c r="C1613" s="51"/>
      <c r="D1613" s="52"/>
      <c r="E1613" s="51"/>
      <c r="F1613" s="53"/>
      <c r="I1613" s="51"/>
      <c r="J1613" s="55"/>
      <c r="K1613" s="56"/>
      <c r="L1613" s="51"/>
      <c r="M1613" s="57"/>
      <c r="N1613" s="57"/>
      <c r="O1613" s="58"/>
    </row>
    <row r="1614" spans="1:15" s="54" customFormat="1" thickTop="1" thickBot="1" x14ac:dyDescent="0.3">
      <c r="A1614" s="64"/>
      <c r="B1614" s="58"/>
      <c r="C1614" s="51"/>
      <c r="D1614" s="52"/>
      <c r="E1614" s="51"/>
      <c r="F1614" s="53"/>
      <c r="I1614" s="51"/>
      <c r="J1614" s="55"/>
      <c r="K1614" s="56"/>
      <c r="L1614" s="51"/>
      <c r="M1614" s="57"/>
      <c r="N1614" s="57"/>
      <c r="O1614" s="58"/>
    </row>
    <row r="1615" spans="1:15" s="54" customFormat="1" thickTop="1" thickBot="1" x14ac:dyDescent="0.3">
      <c r="A1615" s="64"/>
      <c r="B1615" s="58"/>
      <c r="C1615" s="51"/>
      <c r="D1615" s="52"/>
      <c r="E1615" s="51"/>
      <c r="F1615" s="53"/>
      <c r="I1615" s="51"/>
      <c r="J1615" s="55"/>
      <c r="K1615" s="56"/>
      <c r="L1615" s="51"/>
      <c r="M1615" s="57"/>
      <c r="N1615" s="57"/>
      <c r="O1615" s="58"/>
    </row>
    <row r="1616" spans="1:15" s="54" customFormat="1" thickTop="1" thickBot="1" x14ac:dyDescent="0.3">
      <c r="A1616" s="64"/>
      <c r="B1616" s="58"/>
      <c r="C1616" s="51"/>
      <c r="D1616" s="52"/>
      <c r="E1616" s="51"/>
      <c r="F1616" s="53"/>
      <c r="I1616" s="51"/>
      <c r="J1616" s="55"/>
      <c r="K1616" s="56"/>
      <c r="L1616" s="51"/>
      <c r="M1616" s="57"/>
      <c r="N1616" s="57"/>
      <c r="O1616" s="58"/>
    </row>
    <row r="1617" spans="1:15" s="54" customFormat="1" thickTop="1" thickBot="1" x14ac:dyDescent="0.3">
      <c r="A1617" s="64"/>
      <c r="B1617" s="58"/>
      <c r="C1617" s="51"/>
      <c r="D1617" s="52"/>
      <c r="E1617" s="51"/>
      <c r="F1617" s="53"/>
      <c r="I1617" s="51"/>
      <c r="J1617" s="55"/>
      <c r="K1617" s="56"/>
      <c r="L1617" s="51"/>
      <c r="M1617" s="57"/>
      <c r="N1617" s="57"/>
      <c r="O1617" s="58"/>
    </row>
    <row r="1618" spans="1:15" s="54" customFormat="1" thickTop="1" thickBot="1" x14ac:dyDescent="0.3">
      <c r="A1618" s="64"/>
      <c r="B1618" s="58"/>
      <c r="C1618" s="51"/>
      <c r="D1618" s="52"/>
      <c r="E1618" s="51"/>
      <c r="F1618" s="53"/>
      <c r="I1618" s="51"/>
      <c r="J1618" s="55"/>
      <c r="K1618" s="56"/>
      <c r="L1618" s="51"/>
      <c r="M1618" s="57"/>
      <c r="N1618" s="57"/>
      <c r="O1618" s="58"/>
    </row>
    <row r="1619" spans="1:15" s="54" customFormat="1" thickTop="1" thickBot="1" x14ac:dyDescent="0.3">
      <c r="A1619" s="64"/>
      <c r="B1619" s="58"/>
      <c r="C1619" s="51"/>
      <c r="D1619" s="52"/>
      <c r="E1619" s="51"/>
      <c r="F1619" s="53"/>
      <c r="I1619" s="51"/>
      <c r="J1619" s="55"/>
      <c r="K1619" s="56"/>
      <c r="L1619" s="51"/>
      <c r="M1619" s="57"/>
      <c r="N1619" s="57"/>
      <c r="O1619" s="58"/>
    </row>
    <row r="1620" spans="1:15" s="54" customFormat="1" thickTop="1" thickBot="1" x14ac:dyDescent="0.3">
      <c r="A1620" s="64"/>
      <c r="B1620" s="58"/>
      <c r="C1620" s="51"/>
      <c r="D1620" s="52"/>
      <c r="E1620" s="51"/>
      <c r="F1620" s="53"/>
      <c r="I1620" s="51"/>
      <c r="J1620" s="55"/>
      <c r="K1620" s="56"/>
      <c r="L1620" s="51"/>
      <c r="M1620" s="57"/>
      <c r="N1620" s="57"/>
      <c r="O1620" s="58"/>
    </row>
    <row r="1621" spans="1:15" s="54" customFormat="1" thickTop="1" thickBot="1" x14ac:dyDescent="0.3">
      <c r="A1621" s="64"/>
      <c r="B1621" s="58"/>
      <c r="C1621" s="51"/>
      <c r="D1621" s="52"/>
      <c r="E1621" s="51"/>
      <c r="F1621" s="53"/>
      <c r="I1621" s="51"/>
      <c r="J1621" s="55"/>
      <c r="K1621" s="56"/>
      <c r="L1621" s="51"/>
      <c r="M1621" s="57"/>
      <c r="N1621" s="57"/>
      <c r="O1621" s="58"/>
    </row>
    <row r="1622" spans="1:15" s="54" customFormat="1" thickTop="1" thickBot="1" x14ac:dyDescent="0.3">
      <c r="A1622" s="64"/>
      <c r="B1622" s="58"/>
      <c r="C1622" s="51"/>
      <c r="D1622" s="52"/>
      <c r="E1622" s="51"/>
      <c r="F1622" s="53"/>
      <c r="I1622" s="51"/>
      <c r="J1622" s="55"/>
      <c r="K1622" s="56"/>
      <c r="L1622" s="51"/>
      <c r="M1622" s="57"/>
      <c r="N1622" s="57"/>
      <c r="O1622" s="58"/>
    </row>
    <row r="1623" spans="1:15" s="54" customFormat="1" thickTop="1" thickBot="1" x14ac:dyDescent="0.3">
      <c r="A1623" s="64"/>
      <c r="B1623" s="58"/>
      <c r="C1623" s="51"/>
      <c r="D1623" s="52"/>
      <c r="E1623" s="51"/>
      <c r="F1623" s="53"/>
      <c r="I1623" s="51"/>
      <c r="J1623" s="55"/>
      <c r="K1623" s="56"/>
      <c r="L1623" s="51"/>
      <c r="M1623" s="57"/>
      <c r="N1623" s="57"/>
      <c r="O1623" s="58"/>
    </row>
    <row r="1624" spans="1:15" s="54" customFormat="1" thickTop="1" thickBot="1" x14ac:dyDescent="0.3">
      <c r="A1624" s="64"/>
      <c r="B1624" s="58"/>
      <c r="C1624" s="51"/>
      <c r="D1624" s="52"/>
      <c r="E1624" s="51"/>
      <c r="F1624" s="53"/>
      <c r="I1624" s="51"/>
      <c r="J1624" s="55"/>
      <c r="K1624" s="56"/>
      <c r="L1624" s="51"/>
      <c r="M1624" s="57"/>
      <c r="N1624" s="57"/>
      <c r="O1624" s="58"/>
    </row>
    <row r="1625" spans="1:15" s="54" customFormat="1" thickTop="1" thickBot="1" x14ac:dyDescent="0.3">
      <c r="A1625" s="64"/>
      <c r="B1625" s="58"/>
      <c r="C1625" s="51"/>
      <c r="D1625" s="52"/>
      <c r="E1625" s="51"/>
      <c r="F1625" s="53"/>
      <c r="I1625" s="51"/>
      <c r="J1625" s="55"/>
      <c r="K1625" s="56"/>
      <c r="L1625" s="51"/>
      <c r="M1625" s="57"/>
      <c r="N1625" s="57"/>
      <c r="O1625" s="58"/>
    </row>
    <row r="1626" spans="1:15" s="54" customFormat="1" thickTop="1" thickBot="1" x14ac:dyDescent="0.3">
      <c r="A1626" s="64"/>
      <c r="B1626" s="58"/>
      <c r="C1626" s="51"/>
      <c r="D1626" s="52"/>
      <c r="E1626" s="51"/>
      <c r="F1626" s="53"/>
      <c r="I1626" s="51"/>
      <c r="J1626" s="55"/>
      <c r="K1626" s="56"/>
      <c r="L1626" s="51"/>
      <c r="M1626" s="57"/>
      <c r="N1626" s="57"/>
      <c r="O1626" s="58"/>
    </row>
    <row r="1627" spans="1:15" s="54" customFormat="1" thickTop="1" thickBot="1" x14ac:dyDescent="0.3">
      <c r="A1627" s="64"/>
      <c r="B1627" s="58"/>
      <c r="C1627" s="51"/>
      <c r="D1627" s="52"/>
      <c r="E1627" s="51"/>
      <c r="F1627" s="53"/>
      <c r="I1627" s="51"/>
      <c r="J1627" s="55"/>
      <c r="K1627" s="56"/>
      <c r="L1627" s="51"/>
      <c r="M1627" s="57"/>
      <c r="N1627" s="57"/>
      <c r="O1627" s="58"/>
    </row>
    <row r="1628" spans="1:15" s="54" customFormat="1" thickTop="1" thickBot="1" x14ac:dyDescent="0.3">
      <c r="A1628" s="64"/>
      <c r="B1628" s="58"/>
      <c r="C1628" s="51"/>
      <c r="D1628" s="52"/>
      <c r="E1628" s="51"/>
      <c r="F1628" s="53"/>
      <c r="I1628" s="51"/>
      <c r="J1628" s="55"/>
      <c r="K1628" s="56"/>
      <c r="L1628" s="51"/>
      <c r="M1628" s="57"/>
      <c r="N1628" s="57"/>
      <c r="O1628" s="58"/>
    </row>
    <row r="1629" spans="1:15" s="54" customFormat="1" thickTop="1" thickBot="1" x14ac:dyDescent="0.3">
      <c r="A1629" s="64"/>
      <c r="B1629" s="58"/>
      <c r="C1629" s="51"/>
      <c r="D1629" s="52"/>
      <c r="E1629" s="51"/>
      <c r="F1629" s="53"/>
      <c r="I1629" s="51"/>
      <c r="J1629" s="55"/>
      <c r="K1629" s="56"/>
      <c r="L1629" s="51"/>
      <c r="M1629" s="57"/>
      <c r="N1629" s="57"/>
      <c r="O1629" s="58"/>
    </row>
    <row r="1630" spans="1:15" s="54" customFormat="1" thickTop="1" thickBot="1" x14ac:dyDescent="0.3">
      <c r="A1630" s="64"/>
      <c r="B1630" s="58"/>
      <c r="C1630" s="51"/>
      <c r="D1630" s="52"/>
      <c r="E1630" s="51"/>
      <c r="F1630" s="53"/>
      <c r="I1630" s="51"/>
      <c r="J1630" s="55"/>
      <c r="K1630" s="56"/>
      <c r="L1630" s="51"/>
      <c r="M1630" s="57"/>
      <c r="N1630" s="57"/>
      <c r="O1630" s="58"/>
    </row>
    <row r="1631" spans="1:15" s="54" customFormat="1" thickTop="1" thickBot="1" x14ac:dyDescent="0.3">
      <c r="A1631" s="64"/>
      <c r="B1631" s="58"/>
      <c r="C1631" s="51"/>
      <c r="D1631" s="52"/>
      <c r="E1631" s="51"/>
      <c r="F1631" s="53"/>
      <c r="I1631" s="51"/>
      <c r="J1631" s="55"/>
      <c r="K1631" s="56"/>
      <c r="L1631" s="51"/>
      <c r="M1631" s="57"/>
      <c r="N1631" s="57"/>
      <c r="O1631" s="58"/>
    </row>
    <row r="1632" spans="1:15" s="54" customFormat="1" thickTop="1" thickBot="1" x14ac:dyDescent="0.3">
      <c r="A1632" s="64"/>
      <c r="B1632" s="58"/>
      <c r="C1632" s="51"/>
      <c r="D1632" s="52"/>
      <c r="E1632" s="51"/>
      <c r="F1632" s="53"/>
      <c r="I1632" s="51"/>
      <c r="J1632" s="55"/>
      <c r="K1632" s="56"/>
      <c r="L1632" s="51"/>
      <c r="M1632" s="57"/>
      <c r="N1632" s="57"/>
      <c r="O1632" s="58"/>
    </row>
    <row r="1633" spans="1:15" s="54" customFormat="1" thickTop="1" thickBot="1" x14ac:dyDescent="0.3">
      <c r="A1633" s="64"/>
      <c r="B1633" s="58"/>
      <c r="C1633" s="51"/>
      <c r="D1633" s="52"/>
      <c r="E1633" s="51"/>
      <c r="F1633" s="53"/>
      <c r="I1633" s="51"/>
      <c r="J1633" s="55"/>
      <c r="K1633" s="56"/>
      <c r="L1633" s="51"/>
      <c r="M1633" s="57"/>
      <c r="N1633" s="57"/>
      <c r="O1633" s="58"/>
    </row>
    <row r="1634" spans="1:15" s="54" customFormat="1" thickTop="1" thickBot="1" x14ac:dyDescent="0.3">
      <c r="A1634" s="64"/>
      <c r="B1634" s="58"/>
      <c r="C1634" s="51"/>
      <c r="D1634" s="52"/>
      <c r="E1634" s="51"/>
      <c r="F1634" s="53"/>
      <c r="I1634" s="51"/>
      <c r="J1634" s="55"/>
      <c r="K1634" s="56"/>
      <c r="L1634" s="51"/>
      <c r="M1634" s="57"/>
      <c r="N1634" s="57"/>
      <c r="O1634" s="58"/>
    </row>
    <row r="1635" spans="1:15" s="54" customFormat="1" thickTop="1" thickBot="1" x14ac:dyDescent="0.3">
      <c r="A1635" s="64"/>
      <c r="B1635" s="58"/>
      <c r="C1635" s="51"/>
      <c r="D1635" s="52"/>
      <c r="E1635" s="51"/>
      <c r="F1635" s="53"/>
      <c r="I1635" s="51"/>
      <c r="J1635" s="55"/>
      <c r="K1635" s="56"/>
      <c r="L1635" s="51"/>
      <c r="M1635" s="57"/>
      <c r="N1635" s="57"/>
      <c r="O1635" s="58"/>
    </row>
    <row r="1636" spans="1:15" s="54" customFormat="1" thickTop="1" thickBot="1" x14ac:dyDescent="0.3">
      <c r="A1636" s="64"/>
      <c r="B1636" s="58"/>
      <c r="C1636" s="51"/>
      <c r="D1636" s="52"/>
      <c r="E1636" s="51"/>
      <c r="F1636" s="53"/>
      <c r="I1636" s="51"/>
      <c r="J1636" s="55"/>
      <c r="K1636" s="56"/>
      <c r="L1636" s="51"/>
      <c r="M1636" s="57"/>
      <c r="N1636" s="57"/>
      <c r="O1636" s="58"/>
    </row>
    <row r="1637" spans="1:15" s="54" customFormat="1" thickTop="1" thickBot="1" x14ac:dyDescent="0.3">
      <c r="A1637" s="64"/>
      <c r="B1637" s="58"/>
      <c r="C1637" s="51"/>
      <c r="D1637" s="52"/>
      <c r="E1637" s="51"/>
      <c r="F1637" s="53"/>
      <c r="I1637" s="51"/>
      <c r="J1637" s="55"/>
      <c r="K1637" s="56"/>
      <c r="L1637" s="51"/>
      <c r="M1637" s="57"/>
      <c r="N1637" s="57"/>
      <c r="O1637" s="58"/>
    </row>
    <row r="1638" spans="1:15" s="54" customFormat="1" thickTop="1" thickBot="1" x14ac:dyDescent="0.3">
      <c r="A1638" s="64"/>
      <c r="B1638" s="58"/>
      <c r="C1638" s="51"/>
      <c r="D1638" s="52"/>
      <c r="E1638" s="51"/>
      <c r="F1638" s="53"/>
      <c r="I1638" s="51"/>
      <c r="J1638" s="55"/>
      <c r="K1638" s="56"/>
      <c r="L1638" s="51"/>
      <c r="M1638" s="57"/>
      <c r="N1638" s="57"/>
      <c r="O1638" s="58"/>
    </row>
    <row r="1639" spans="1:15" s="54" customFormat="1" thickTop="1" thickBot="1" x14ac:dyDescent="0.3">
      <c r="A1639" s="64"/>
      <c r="B1639" s="58"/>
      <c r="C1639" s="51"/>
      <c r="D1639" s="52"/>
      <c r="E1639" s="51"/>
      <c r="F1639" s="53"/>
      <c r="I1639" s="51"/>
      <c r="J1639" s="55"/>
      <c r="K1639" s="56"/>
      <c r="L1639" s="51"/>
      <c r="M1639" s="57"/>
      <c r="N1639" s="57"/>
      <c r="O1639" s="58"/>
    </row>
    <row r="1640" spans="1:15" s="54" customFormat="1" thickTop="1" thickBot="1" x14ac:dyDescent="0.3">
      <c r="A1640" s="64"/>
      <c r="B1640" s="58"/>
      <c r="C1640" s="51"/>
      <c r="D1640" s="52"/>
      <c r="E1640" s="51"/>
      <c r="F1640" s="53"/>
      <c r="I1640" s="51"/>
      <c r="J1640" s="55"/>
      <c r="K1640" s="56"/>
      <c r="L1640" s="51"/>
      <c r="M1640" s="57"/>
      <c r="N1640" s="57"/>
      <c r="O1640" s="58"/>
    </row>
    <row r="1641" spans="1:15" s="54" customFormat="1" thickTop="1" thickBot="1" x14ac:dyDescent="0.3">
      <c r="A1641" s="64"/>
      <c r="B1641" s="58"/>
      <c r="C1641" s="51"/>
      <c r="D1641" s="52"/>
      <c r="E1641" s="51"/>
      <c r="F1641" s="53"/>
      <c r="I1641" s="51"/>
      <c r="J1641" s="55"/>
      <c r="K1641" s="56"/>
      <c r="L1641" s="51"/>
      <c r="M1641" s="57"/>
      <c r="N1641" s="57"/>
      <c r="O1641" s="58"/>
    </row>
    <row r="1642" spans="1:15" s="54" customFormat="1" thickTop="1" thickBot="1" x14ac:dyDescent="0.3">
      <c r="A1642" s="64"/>
      <c r="B1642" s="58"/>
      <c r="C1642" s="51"/>
      <c r="D1642" s="52"/>
      <c r="E1642" s="51"/>
      <c r="F1642" s="53"/>
      <c r="I1642" s="51"/>
      <c r="J1642" s="55"/>
      <c r="K1642" s="56"/>
      <c r="L1642" s="51"/>
      <c r="M1642" s="57"/>
      <c r="N1642" s="57"/>
      <c r="O1642" s="58"/>
    </row>
    <row r="1643" spans="1:15" s="54" customFormat="1" thickTop="1" thickBot="1" x14ac:dyDescent="0.3">
      <c r="A1643" s="64"/>
      <c r="B1643" s="58"/>
      <c r="C1643" s="51"/>
      <c r="D1643" s="52"/>
      <c r="E1643" s="51"/>
      <c r="F1643" s="53"/>
      <c r="I1643" s="51"/>
      <c r="J1643" s="55"/>
      <c r="K1643" s="56"/>
      <c r="L1643" s="51"/>
      <c r="M1643" s="57"/>
      <c r="N1643" s="57"/>
      <c r="O1643" s="58"/>
    </row>
    <row r="1644" spans="1:15" s="54" customFormat="1" thickTop="1" thickBot="1" x14ac:dyDescent="0.3">
      <c r="A1644" s="64"/>
      <c r="B1644" s="58"/>
      <c r="C1644" s="51"/>
      <c r="D1644" s="52"/>
      <c r="E1644" s="51"/>
      <c r="F1644" s="53"/>
      <c r="I1644" s="51"/>
      <c r="J1644" s="55"/>
      <c r="K1644" s="56"/>
      <c r="L1644" s="51"/>
      <c r="M1644" s="57"/>
      <c r="N1644" s="57"/>
      <c r="O1644" s="58"/>
    </row>
    <row r="1645" spans="1:15" s="54" customFormat="1" thickTop="1" thickBot="1" x14ac:dyDescent="0.3">
      <c r="A1645" s="64"/>
      <c r="B1645" s="58"/>
      <c r="C1645" s="51"/>
      <c r="D1645" s="52"/>
      <c r="E1645" s="51"/>
      <c r="F1645" s="53"/>
      <c r="I1645" s="51"/>
      <c r="J1645" s="55"/>
      <c r="K1645" s="56"/>
      <c r="L1645" s="51"/>
      <c r="M1645" s="57"/>
      <c r="N1645" s="57"/>
      <c r="O1645" s="58"/>
    </row>
    <row r="1646" spans="1:15" s="54" customFormat="1" thickTop="1" thickBot="1" x14ac:dyDescent="0.3">
      <c r="A1646" s="64"/>
      <c r="B1646" s="58"/>
      <c r="C1646" s="51"/>
      <c r="D1646" s="52"/>
      <c r="E1646" s="51"/>
      <c r="F1646" s="53"/>
      <c r="I1646" s="51"/>
      <c r="J1646" s="55"/>
      <c r="K1646" s="56"/>
      <c r="L1646" s="51"/>
      <c r="M1646" s="57"/>
      <c r="N1646" s="57"/>
      <c r="O1646" s="58"/>
    </row>
    <row r="1647" spans="1:15" s="54" customFormat="1" thickTop="1" thickBot="1" x14ac:dyDescent="0.3">
      <c r="A1647" s="64"/>
      <c r="B1647" s="58"/>
      <c r="C1647" s="51"/>
      <c r="D1647" s="52"/>
      <c r="E1647" s="51"/>
      <c r="F1647" s="53"/>
      <c r="I1647" s="51"/>
      <c r="J1647" s="55"/>
      <c r="K1647" s="56"/>
      <c r="L1647" s="51"/>
      <c r="M1647" s="57"/>
      <c r="N1647" s="57"/>
      <c r="O1647" s="58"/>
    </row>
    <row r="1648" spans="1:15" s="54" customFormat="1" thickTop="1" thickBot="1" x14ac:dyDescent="0.3">
      <c r="A1648" s="64"/>
      <c r="B1648" s="58"/>
      <c r="C1648" s="51"/>
      <c r="D1648" s="52"/>
      <c r="E1648" s="51"/>
      <c r="F1648" s="53"/>
      <c r="I1648" s="51"/>
      <c r="J1648" s="55"/>
      <c r="K1648" s="56"/>
      <c r="L1648" s="51"/>
      <c r="M1648" s="57"/>
      <c r="N1648" s="57"/>
      <c r="O1648" s="58"/>
    </row>
    <row r="1649" spans="1:15" s="54" customFormat="1" thickTop="1" thickBot="1" x14ac:dyDescent="0.3">
      <c r="A1649" s="64"/>
      <c r="B1649" s="58"/>
      <c r="C1649" s="51"/>
      <c r="D1649" s="52"/>
      <c r="E1649" s="51"/>
      <c r="F1649" s="53"/>
      <c r="I1649" s="51"/>
      <c r="J1649" s="55"/>
      <c r="K1649" s="56"/>
      <c r="L1649" s="51"/>
      <c r="M1649" s="57"/>
      <c r="N1649" s="57"/>
      <c r="O1649" s="58"/>
    </row>
    <row r="1650" spans="1:15" s="54" customFormat="1" thickTop="1" thickBot="1" x14ac:dyDescent="0.3">
      <c r="A1650" s="64"/>
      <c r="B1650" s="58"/>
      <c r="C1650" s="51"/>
      <c r="D1650" s="52"/>
      <c r="E1650" s="51"/>
      <c r="F1650" s="53"/>
      <c r="I1650" s="51"/>
      <c r="J1650" s="55"/>
      <c r="K1650" s="56"/>
      <c r="L1650" s="51"/>
      <c r="M1650" s="57"/>
      <c r="N1650" s="57"/>
      <c r="O1650" s="58"/>
    </row>
    <row r="1651" spans="1:15" s="54" customFormat="1" thickTop="1" thickBot="1" x14ac:dyDescent="0.3">
      <c r="A1651" s="64"/>
      <c r="B1651" s="58"/>
      <c r="C1651" s="51"/>
      <c r="D1651" s="52"/>
      <c r="E1651" s="51"/>
      <c r="F1651" s="53"/>
      <c r="I1651" s="51"/>
      <c r="J1651" s="55"/>
      <c r="K1651" s="56"/>
      <c r="L1651" s="51"/>
      <c r="M1651" s="57"/>
      <c r="N1651" s="57"/>
      <c r="O1651" s="58"/>
    </row>
    <row r="1652" spans="1:15" s="54" customFormat="1" thickTop="1" thickBot="1" x14ac:dyDescent="0.3">
      <c r="A1652" s="64"/>
      <c r="B1652" s="58"/>
      <c r="C1652" s="51"/>
      <c r="D1652" s="52"/>
      <c r="E1652" s="51"/>
      <c r="F1652" s="53"/>
      <c r="I1652" s="51"/>
      <c r="J1652" s="55"/>
      <c r="K1652" s="56"/>
      <c r="L1652" s="51"/>
      <c r="M1652" s="57"/>
      <c r="N1652" s="57"/>
      <c r="O1652" s="58"/>
    </row>
    <row r="1653" spans="1:15" s="54" customFormat="1" thickTop="1" thickBot="1" x14ac:dyDescent="0.3">
      <c r="A1653" s="64"/>
      <c r="B1653" s="58"/>
      <c r="C1653" s="51"/>
      <c r="D1653" s="52"/>
      <c r="E1653" s="51"/>
      <c r="F1653" s="53"/>
      <c r="I1653" s="51"/>
      <c r="J1653" s="55"/>
      <c r="K1653" s="56"/>
      <c r="L1653" s="51"/>
      <c r="M1653" s="57"/>
      <c r="N1653" s="57"/>
      <c r="O1653" s="58"/>
    </row>
    <row r="1654" spans="1:15" s="54" customFormat="1" thickTop="1" thickBot="1" x14ac:dyDescent="0.3">
      <c r="A1654" s="64"/>
      <c r="B1654" s="58"/>
      <c r="C1654" s="51"/>
      <c r="D1654" s="52"/>
      <c r="E1654" s="51"/>
      <c r="F1654" s="53"/>
      <c r="I1654" s="51"/>
      <c r="J1654" s="55"/>
      <c r="K1654" s="56"/>
      <c r="L1654" s="51"/>
      <c r="M1654" s="57"/>
      <c r="N1654" s="57"/>
      <c r="O1654" s="58"/>
    </row>
    <row r="1655" spans="1:15" s="54" customFormat="1" thickTop="1" thickBot="1" x14ac:dyDescent="0.3">
      <c r="A1655" s="64"/>
      <c r="B1655" s="58"/>
      <c r="C1655" s="51"/>
      <c r="D1655" s="52"/>
      <c r="E1655" s="51"/>
      <c r="F1655" s="53"/>
      <c r="I1655" s="51"/>
      <c r="J1655" s="55"/>
      <c r="K1655" s="56"/>
      <c r="L1655" s="51"/>
      <c r="M1655" s="57"/>
      <c r="N1655" s="57"/>
      <c r="O1655" s="58"/>
    </row>
    <row r="1656" spans="1:15" s="54" customFormat="1" thickTop="1" thickBot="1" x14ac:dyDescent="0.3">
      <c r="A1656" s="64"/>
      <c r="B1656" s="58"/>
      <c r="C1656" s="51"/>
      <c r="D1656" s="52"/>
      <c r="E1656" s="51"/>
      <c r="F1656" s="53"/>
      <c r="I1656" s="51"/>
      <c r="J1656" s="55"/>
      <c r="K1656" s="56"/>
      <c r="L1656" s="51"/>
      <c r="M1656" s="57"/>
      <c r="N1656" s="57"/>
      <c r="O1656" s="58"/>
    </row>
    <row r="1657" spans="1:15" s="54" customFormat="1" thickTop="1" thickBot="1" x14ac:dyDescent="0.3">
      <c r="A1657" s="64"/>
      <c r="B1657" s="58"/>
      <c r="C1657" s="51"/>
      <c r="D1657" s="52"/>
      <c r="E1657" s="51"/>
      <c r="F1657" s="53"/>
      <c r="I1657" s="51"/>
      <c r="J1657" s="55"/>
      <c r="K1657" s="56"/>
      <c r="L1657" s="51"/>
      <c r="M1657" s="57"/>
      <c r="N1657" s="57"/>
      <c r="O1657" s="58"/>
    </row>
    <row r="1658" spans="1:15" s="54" customFormat="1" thickTop="1" thickBot="1" x14ac:dyDescent="0.3">
      <c r="A1658" s="64"/>
      <c r="B1658" s="58"/>
      <c r="C1658" s="51"/>
      <c r="D1658" s="52"/>
      <c r="E1658" s="51"/>
      <c r="F1658" s="53"/>
      <c r="I1658" s="51"/>
      <c r="J1658" s="55"/>
      <c r="K1658" s="56"/>
      <c r="L1658" s="51"/>
      <c r="M1658" s="57"/>
      <c r="N1658" s="57"/>
      <c r="O1658" s="58"/>
    </row>
    <row r="1659" spans="1:15" s="54" customFormat="1" thickTop="1" thickBot="1" x14ac:dyDescent="0.3">
      <c r="A1659" s="64"/>
      <c r="B1659" s="58"/>
      <c r="C1659" s="51"/>
      <c r="D1659" s="52"/>
      <c r="E1659" s="51"/>
      <c r="F1659" s="53"/>
      <c r="I1659" s="51"/>
      <c r="J1659" s="55"/>
      <c r="K1659" s="56"/>
      <c r="L1659" s="51"/>
      <c r="M1659" s="57"/>
      <c r="N1659" s="57"/>
      <c r="O1659" s="58"/>
    </row>
    <row r="1660" spans="1:15" s="54" customFormat="1" thickTop="1" thickBot="1" x14ac:dyDescent="0.3">
      <c r="A1660" s="64"/>
      <c r="B1660" s="58"/>
      <c r="C1660" s="51"/>
      <c r="D1660" s="52"/>
      <c r="E1660" s="51"/>
      <c r="F1660" s="53"/>
      <c r="I1660" s="51"/>
      <c r="J1660" s="55"/>
      <c r="K1660" s="56"/>
      <c r="L1660" s="51"/>
      <c r="M1660" s="57"/>
      <c r="N1660" s="57"/>
      <c r="O1660" s="58"/>
    </row>
    <row r="1661" spans="1:15" s="54" customFormat="1" thickTop="1" thickBot="1" x14ac:dyDescent="0.3">
      <c r="A1661" s="64"/>
      <c r="B1661" s="58"/>
      <c r="C1661" s="51"/>
      <c r="D1661" s="52"/>
      <c r="E1661" s="51"/>
      <c r="F1661" s="53"/>
      <c r="I1661" s="51"/>
      <c r="J1661" s="55"/>
      <c r="K1661" s="56"/>
      <c r="L1661" s="51"/>
      <c r="M1661" s="57"/>
      <c r="N1661" s="57"/>
      <c r="O1661" s="58"/>
    </row>
    <row r="1662" spans="1:15" s="54" customFormat="1" thickTop="1" thickBot="1" x14ac:dyDescent="0.3">
      <c r="A1662" s="64"/>
      <c r="B1662" s="58"/>
      <c r="C1662" s="51"/>
      <c r="D1662" s="52"/>
      <c r="E1662" s="51"/>
      <c r="F1662" s="53"/>
      <c r="I1662" s="51"/>
      <c r="J1662" s="55"/>
      <c r="K1662" s="56"/>
      <c r="L1662" s="51"/>
      <c r="M1662" s="57"/>
      <c r="N1662" s="57"/>
      <c r="O1662" s="58"/>
    </row>
    <row r="1663" spans="1:15" s="54" customFormat="1" thickTop="1" thickBot="1" x14ac:dyDescent="0.3">
      <c r="A1663" s="64"/>
      <c r="B1663" s="58"/>
      <c r="C1663" s="51"/>
      <c r="D1663" s="52"/>
      <c r="E1663" s="51"/>
      <c r="F1663" s="53"/>
      <c r="I1663" s="51"/>
      <c r="J1663" s="55"/>
      <c r="K1663" s="56"/>
      <c r="L1663" s="51"/>
      <c r="M1663" s="57"/>
      <c r="N1663" s="57"/>
      <c r="O1663" s="58"/>
    </row>
    <row r="1664" spans="1:15" s="54" customFormat="1" thickTop="1" thickBot="1" x14ac:dyDescent="0.3">
      <c r="A1664" s="64"/>
      <c r="B1664" s="58"/>
      <c r="C1664" s="51"/>
      <c r="D1664" s="52"/>
      <c r="E1664" s="51"/>
      <c r="F1664" s="53"/>
      <c r="I1664" s="51"/>
      <c r="J1664" s="55"/>
      <c r="K1664" s="56"/>
      <c r="L1664" s="51"/>
      <c r="M1664" s="57"/>
      <c r="N1664" s="57"/>
      <c r="O1664" s="58"/>
    </row>
    <row r="1665" spans="1:15" s="54" customFormat="1" thickTop="1" thickBot="1" x14ac:dyDescent="0.3">
      <c r="A1665" s="64"/>
      <c r="B1665" s="58"/>
      <c r="C1665" s="51"/>
      <c r="D1665" s="52"/>
      <c r="E1665" s="51"/>
      <c r="F1665" s="53"/>
      <c r="I1665" s="51"/>
      <c r="J1665" s="55"/>
      <c r="K1665" s="56"/>
      <c r="L1665" s="51"/>
      <c r="M1665" s="57"/>
      <c r="N1665" s="57"/>
      <c r="O1665" s="58"/>
    </row>
    <row r="1666" spans="1:15" s="54" customFormat="1" thickTop="1" thickBot="1" x14ac:dyDescent="0.3">
      <c r="A1666" s="64"/>
      <c r="B1666" s="58"/>
      <c r="C1666" s="51"/>
      <c r="D1666" s="52"/>
      <c r="E1666" s="51"/>
      <c r="F1666" s="53"/>
      <c r="I1666" s="51"/>
      <c r="J1666" s="55"/>
      <c r="K1666" s="56"/>
      <c r="L1666" s="51"/>
      <c r="M1666" s="57"/>
      <c r="N1666" s="57"/>
      <c r="O1666" s="58"/>
    </row>
    <row r="1667" spans="1:15" s="54" customFormat="1" thickTop="1" thickBot="1" x14ac:dyDescent="0.3">
      <c r="A1667" s="64"/>
      <c r="B1667" s="58"/>
      <c r="C1667" s="51"/>
      <c r="D1667" s="52"/>
      <c r="E1667" s="51"/>
      <c r="F1667" s="53"/>
      <c r="I1667" s="51"/>
      <c r="J1667" s="55"/>
      <c r="K1667" s="56"/>
      <c r="L1667" s="51"/>
      <c r="M1667" s="57"/>
      <c r="N1667" s="57"/>
      <c r="O1667" s="58"/>
    </row>
    <row r="1668" spans="1:15" s="54" customFormat="1" thickTop="1" thickBot="1" x14ac:dyDescent="0.3">
      <c r="A1668" s="64"/>
      <c r="B1668" s="58"/>
      <c r="C1668" s="51"/>
      <c r="D1668" s="52"/>
      <c r="E1668" s="51"/>
      <c r="F1668" s="53"/>
      <c r="I1668" s="51"/>
      <c r="J1668" s="55"/>
      <c r="K1668" s="56"/>
      <c r="L1668" s="51"/>
      <c r="M1668" s="57"/>
      <c r="N1668" s="57"/>
      <c r="O1668" s="58"/>
    </row>
    <row r="1669" spans="1:15" s="54" customFormat="1" thickTop="1" thickBot="1" x14ac:dyDescent="0.3">
      <c r="A1669" s="64"/>
      <c r="B1669" s="58"/>
      <c r="C1669" s="51"/>
      <c r="D1669" s="52"/>
      <c r="E1669" s="51"/>
      <c r="F1669" s="53"/>
      <c r="I1669" s="51"/>
      <c r="J1669" s="55"/>
      <c r="K1669" s="56"/>
      <c r="L1669" s="51"/>
      <c r="M1669" s="57"/>
      <c r="N1669" s="57"/>
      <c r="O1669" s="58"/>
    </row>
    <row r="1670" spans="1:15" s="54" customFormat="1" thickTop="1" thickBot="1" x14ac:dyDescent="0.3">
      <c r="A1670" s="64"/>
      <c r="B1670" s="58"/>
      <c r="C1670" s="51"/>
      <c r="D1670" s="52"/>
      <c r="E1670" s="51"/>
      <c r="F1670" s="53"/>
      <c r="I1670" s="51"/>
      <c r="J1670" s="55"/>
      <c r="K1670" s="56"/>
      <c r="L1670" s="51"/>
      <c r="M1670" s="57"/>
      <c r="N1670" s="57"/>
      <c r="O1670" s="58"/>
    </row>
    <row r="1671" spans="1:15" s="54" customFormat="1" thickTop="1" thickBot="1" x14ac:dyDescent="0.3">
      <c r="A1671" s="64"/>
      <c r="B1671" s="58"/>
      <c r="C1671" s="51"/>
      <c r="D1671" s="52"/>
      <c r="E1671" s="51"/>
      <c r="F1671" s="53"/>
      <c r="I1671" s="51"/>
      <c r="J1671" s="55"/>
      <c r="K1671" s="56"/>
      <c r="L1671" s="51"/>
      <c r="M1671" s="57"/>
      <c r="N1671" s="57"/>
      <c r="O1671" s="58"/>
    </row>
    <row r="1672" spans="1:15" s="54" customFormat="1" thickTop="1" thickBot="1" x14ac:dyDescent="0.3">
      <c r="A1672" s="64"/>
      <c r="B1672" s="58"/>
      <c r="C1672" s="51"/>
      <c r="D1672" s="52"/>
      <c r="E1672" s="51"/>
      <c r="F1672" s="53"/>
      <c r="I1672" s="51"/>
      <c r="J1672" s="55"/>
      <c r="K1672" s="56"/>
      <c r="L1672" s="51"/>
      <c r="M1672" s="57"/>
      <c r="N1672" s="57"/>
      <c r="O1672" s="58"/>
    </row>
    <row r="1673" spans="1:15" s="54" customFormat="1" thickTop="1" thickBot="1" x14ac:dyDescent="0.3">
      <c r="A1673" s="64"/>
      <c r="B1673" s="58"/>
      <c r="C1673" s="51"/>
      <c r="D1673" s="52"/>
      <c r="E1673" s="51"/>
      <c r="F1673" s="53"/>
      <c r="I1673" s="51"/>
      <c r="J1673" s="55"/>
      <c r="K1673" s="56"/>
      <c r="L1673" s="51"/>
      <c r="M1673" s="57"/>
      <c r="N1673" s="57"/>
      <c r="O1673" s="58"/>
    </row>
    <row r="1674" spans="1:15" s="54" customFormat="1" thickTop="1" thickBot="1" x14ac:dyDescent="0.3">
      <c r="A1674" s="64"/>
      <c r="B1674" s="58"/>
      <c r="C1674" s="51"/>
      <c r="D1674" s="52"/>
      <c r="E1674" s="51"/>
      <c r="F1674" s="53"/>
      <c r="I1674" s="51"/>
      <c r="J1674" s="55"/>
      <c r="K1674" s="56"/>
      <c r="L1674" s="51"/>
      <c r="M1674" s="57"/>
      <c r="N1674" s="57"/>
      <c r="O1674" s="58"/>
    </row>
    <row r="1675" spans="1:15" s="54" customFormat="1" thickTop="1" thickBot="1" x14ac:dyDescent="0.3">
      <c r="A1675" s="64"/>
      <c r="B1675" s="58"/>
      <c r="C1675" s="51"/>
      <c r="D1675" s="52"/>
      <c r="E1675" s="51"/>
      <c r="F1675" s="53"/>
      <c r="I1675" s="51"/>
      <c r="J1675" s="55"/>
      <c r="K1675" s="56"/>
      <c r="L1675" s="51"/>
      <c r="M1675" s="57"/>
      <c r="N1675" s="57"/>
      <c r="O1675" s="58"/>
    </row>
    <row r="1676" spans="1:15" s="54" customFormat="1" thickTop="1" thickBot="1" x14ac:dyDescent="0.3">
      <c r="A1676" s="64"/>
      <c r="B1676" s="58"/>
      <c r="C1676" s="51"/>
      <c r="D1676" s="52"/>
      <c r="E1676" s="51"/>
      <c r="F1676" s="53"/>
      <c r="I1676" s="51"/>
      <c r="J1676" s="55"/>
      <c r="K1676" s="56"/>
      <c r="L1676" s="51"/>
      <c r="M1676" s="57"/>
      <c r="N1676" s="57"/>
      <c r="O1676" s="58"/>
    </row>
    <row r="1677" spans="1:15" s="54" customFormat="1" thickTop="1" thickBot="1" x14ac:dyDescent="0.3">
      <c r="A1677" s="64"/>
      <c r="B1677" s="58"/>
      <c r="C1677" s="51"/>
      <c r="D1677" s="52"/>
      <c r="E1677" s="51"/>
      <c r="F1677" s="53"/>
      <c r="I1677" s="51"/>
      <c r="J1677" s="55"/>
      <c r="K1677" s="56"/>
      <c r="L1677" s="51"/>
      <c r="M1677" s="57"/>
      <c r="N1677" s="57"/>
      <c r="O1677" s="58"/>
    </row>
    <row r="1678" spans="1:15" s="54" customFormat="1" thickTop="1" thickBot="1" x14ac:dyDescent="0.3">
      <c r="A1678" s="64"/>
      <c r="B1678" s="58"/>
      <c r="C1678" s="51"/>
      <c r="D1678" s="52"/>
      <c r="E1678" s="51"/>
      <c r="F1678" s="53"/>
      <c r="I1678" s="51"/>
      <c r="J1678" s="55"/>
      <c r="K1678" s="56"/>
      <c r="L1678" s="51"/>
      <c r="M1678" s="57"/>
      <c r="N1678" s="57"/>
      <c r="O1678" s="58"/>
    </row>
    <row r="1679" spans="1:15" s="54" customFormat="1" thickTop="1" thickBot="1" x14ac:dyDescent="0.3">
      <c r="A1679" s="64"/>
      <c r="B1679" s="58"/>
      <c r="C1679" s="51"/>
      <c r="D1679" s="52"/>
      <c r="E1679" s="51"/>
      <c r="F1679" s="53"/>
      <c r="I1679" s="51"/>
      <c r="J1679" s="55"/>
      <c r="K1679" s="56"/>
      <c r="L1679" s="51"/>
      <c r="M1679" s="57"/>
      <c r="N1679" s="57"/>
      <c r="O1679" s="58"/>
    </row>
    <row r="1680" spans="1:15" s="54" customFormat="1" thickTop="1" thickBot="1" x14ac:dyDescent="0.3">
      <c r="A1680" s="64"/>
      <c r="B1680" s="58"/>
      <c r="C1680" s="51"/>
      <c r="D1680" s="52"/>
      <c r="E1680" s="51"/>
      <c r="F1680" s="53"/>
      <c r="I1680" s="51"/>
      <c r="J1680" s="55"/>
      <c r="K1680" s="56"/>
      <c r="L1680" s="51"/>
      <c r="M1680" s="57"/>
      <c r="N1680" s="57"/>
      <c r="O1680" s="58"/>
    </row>
    <row r="1681" spans="1:15" s="54" customFormat="1" thickTop="1" thickBot="1" x14ac:dyDescent="0.3">
      <c r="A1681" s="64"/>
      <c r="B1681" s="58"/>
      <c r="C1681" s="51"/>
      <c r="D1681" s="52"/>
      <c r="E1681" s="51"/>
      <c r="F1681" s="53"/>
      <c r="I1681" s="51"/>
      <c r="J1681" s="55"/>
      <c r="K1681" s="56"/>
      <c r="L1681" s="51"/>
      <c r="M1681" s="57"/>
      <c r="N1681" s="57"/>
      <c r="O1681" s="58"/>
    </row>
    <row r="1682" spans="1:15" s="54" customFormat="1" thickTop="1" thickBot="1" x14ac:dyDescent="0.3">
      <c r="A1682" s="64"/>
      <c r="B1682" s="58"/>
      <c r="C1682" s="51"/>
      <c r="D1682" s="52"/>
      <c r="E1682" s="51"/>
      <c r="F1682" s="53"/>
      <c r="I1682" s="51"/>
      <c r="J1682" s="55"/>
      <c r="K1682" s="56"/>
      <c r="L1682" s="51"/>
      <c r="M1682" s="57"/>
      <c r="N1682" s="57"/>
      <c r="O1682" s="58"/>
    </row>
    <row r="1683" spans="1:15" s="54" customFormat="1" thickTop="1" thickBot="1" x14ac:dyDescent="0.3">
      <c r="A1683" s="64"/>
      <c r="B1683" s="58"/>
      <c r="C1683" s="51"/>
      <c r="D1683" s="52"/>
      <c r="E1683" s="51"/>
      <c r="F1683" s="53"/>
      <c r="I1683" s="51"/>
      <c r="J1683" s="55"/>
      <c r="K1683" s="56"/>
      <c r="L1683" s="51"/>
      <c r="M1683" s="57"/>
      <c r="N1683" s="57"/>
      <c r="O1683" s="58"/>
    </row>
    <row r="1684" spans="1:15" s="54" customFormat="1" thickTop="1" thickBot="1" x14ac:dyDescent="0.3">
      <c r="A1684" s="64"/>
      <c r="B1684" s="58"/>
      <c r="C1684" s="51"/>
      <c r="D1684" s="52"/>
      <c r="E1684" s="51"/>
      <c r="F1684" s="53"/>
      <c r="I1684" s="51"/>
      <c r="J1684" s="55"/>
      <c r="K1684" s="56"/>
      <c r="L1684" s="51"/>
      <c r="M1684" s="57"/>
      <c r="N1684" s="57"/>
      <c r="O1684" s="58"/>
    </row>
    <row r="1685" spans="1:15" s="54" customFormat="1" thickTop="1" thickBot="1" x14ac:dyDescent="0.3">
      <c r="A1685" s="64"/>
      <c r="B1685" s="58"/>
      <c r="C1685" s="51"/>
      <c r="D1685" s="52"/>
      <c r="E1685" s="51"/>
      <c r="F1685" s="53"/>
      <c r="I1685" s="51"/>
      <c r="J1685" s="55"/>
      <c r="K1685" s="56"/>
      <c r="L1685" s="51"/>
      <c r="M1685" s="57"/>
      <c r="N1685" s="57"/>
      <c r="O1685" s="58"/>
    </row>
    <row r="1686" spans="1:15" s="54" customFormat="1" thickTop="1" thickBot="1" x14ac:dyDescent="0.3">
      <c r="A1686" s="64"/>
      <c r="B1686" s="58"/>
      <c r="C1686" s="51"/>
      <c r="D1686" s="52"/>
      <c r="E1686" s="51"/>
      <c r="F1686" s="53"/>
      <c r="I1686" s="51"/>
      <c r="J1686" s="55"/>
      <c r="K1686" s="56"/>
      <c r="L1686" s="51"/>
      <c r="M1686" s="57"/>
      <c r="N1686" s="57"/>
      <c r="O1686" s="58"/>
    </row>
    <row r="1687" spans="1:15" s="54" customFormat="1" thickTop="1" thickBot="1" x14ac:dyDescent="0.3">
      <c r="A1687" s="64"/>
      <c r="B1687" s="58"/>
      <c r="C1687" s="51"/>
      <c r="D1687" s="52"/>
      <c r="E1687" s="51"/>
      <c r="F1687" s="53"/>
      <c r="I1687" s="51"/>
      <c r="J1687" s="55"/>
      <c r="K1687" s="56"/>
      <c r="L1687" s="51"/>
      <c r="M1687" s="57"/>
      <c r="N1687" s="57"/>
      <c r="O1687" s="58"/>
    </row>
    <row r="1688" spans="1:15" s="54" customFormat="1" thickTop="1" thickBot="1" x14ac:dyDescent="0.3">
      <c r="A1688" s="64"/>
      <c r="B1688" s="58"/>
      <c r="C1688" s="51"/>
      <c r="D1688" s="52"/>
      <c r="E1688" s="51"/>
      <c r="F1688" s="53"/>
      <c r="I1688" s="51"/>
      <c r="J1688" s="55"/>
      <c r="K1688" s="56"/>
      <c r="L1688" s="51"/>
      <c r="M1688" s="57"/>
      <c r="N1688" s="57"/>
      <c r="O1688" s="58"/>
    </row>
    <row r="1689" spans="1:15" s="54" customFormat="1" thickTop="1" thickBot="1" x14ac:dyDescent="0.3">
      <c r="A1689" s="64"/>
      <c r="B1689" s="58"/>
      <c r="C1689" s="51"/>
      <c r="D1689" s="52"/>
      <c r="E1689" s="51"/>
      <c r="F1689" s="53"/>
      <c r="I1689" s="51"/>
      <c r="J1689" s="55"/>
      <c r="K1689" s="56"/>
      <c r="L1689" s="51"/>
      <c r="M1689" s="57"/>
      <c r="N1689" s="57"/>
      <c r="O1689" s="58"/>
    </row>
    <row r="1690" spans="1:15" s="54" customFormat="1" thickTop="1" thickBot="1" x14ac:dyDescent="0.3">
      <c r="A1690" s="64"/>
      <c r="B1690" s="58"/>
      <c r="C1690" s="51"/>
      <c r="D1690" s="52"/>
      <c r="E1690" s="51"/>
      <c r="F1690" s="53"/>
      <c r="I1690" s="51"/>
      <c r="J1690" s="55"/>
      <c r="K1690" s="56"/>
      <c r="L1690" s="51"/>
      <c r="M1690" s="57"/>
      <c r="N1690" s="57"/>
      <c r="O1690" s="58"/>
    </row>
    <row r="1691" spans="1:15" s="54" customFormat="1" thickTop="1" thickBot="1" x14ac:dyDescent="0.3">
      <c r="A1691" s="64"/>
      <c r="B1691" s="58"/>
      <c r="C1691" s="51"/>
      <c r="D1691" s="52"/>
      <c r="E1691" s="51"/>
      <c r="F1691" s="53"/>
      <c r="I1691" s="51"/>
      <c r="J1691" s="55"/>
      <c r="K1691" s="56"/>
      <c r="L1691" s="51"/>
      <c r="M1691" s="57"/>
      <c r="N1691" s="57"/>
      <c r="O1691" s="58"/>
    </row>
    <row r="1692" spans="1:15" s="54" customFormat="1" thickTop="1" thickBot="1" x14ac:dyDescent="0.3">
      <c r="A1692" s="64"/>
      <c r="B1692" s="58"/>
      <c r="C1692" s="51"/>
      <c r="D1692" s="52"/>
      <c r="E1692" s="51"/>
      <c r="F1692" s="53"/>
      <c r="I1692" s="51"/>
      <c r="J1692" s="55"/>
      <c r="K1692" s="56"/>
      <c r="L1692" s="51"/>
      <c r="M1692" s="57"/>
      <c r="N1692" s="57"/>
      <c r="O1692" s="58"/>
    </row>
    <row r="1693" spans="1:15" s="54" customFormat="1" thickTop="1" thickBot="1" x14ac:dyDescent="0.3">
      <c r="A1693" s="64"/>
      <c r="B1693" s="58"/>
      <c r="C1693" s="51"/>
      <c r="D1693" s="52"/>
      <c r="E1693" s="51"/>
      <c r="F1693" s="53"/>
      <c r="I1693" s="51"/>
      <c r="J1693" s="55"/>
      <c r="K1693" s="56"/>
      <c r="L1693" s="51"/>
      <c r="M1693" s="57"/>
      <c r="N1693" s="57"/>
      <c r="O1693" s="58"/>
    </row>
    <row r="1694" spans="1:15" s="54" customFormat="1" thickTop="1" thickBot="1" x14ac:dyDescent="0.3">
      <c r="A1694" s="64"/>
      <c r="B1694" s="58"/>
      <c r="C1694" s="51"/>
      <c r="D1694" s="52"/>
      <c r="E1694" s="51"/>
      <c r="F1694" s="53"/>
      <c r="I1694" s="51"/>
      <c r="J1694" s="55"/>
      <c r="K1694" s="56"/>
      <c r="L1694" s="51"/>
      <c r="M1694" s="57"/>
      <c r="N1694" s="57"/>
      <c r="O1694" s="58"/>
    </row>
    <row r="1695" spans="1:15" s="54" customFormat="1" thickTop="1" thickBot="1" x14ac:dyDescent="0.3">
      <c r="A1695" s="64"/>
      <c r="B1695" s="58"/>
      <c r="C1695" s="51"/>
      <c r="D1695" s="52"/>
      <c r="E1695" s="51"/>
      <c r="F1695" s="53"/>
      <c r="I1695" s="51"/>
      <c r="J1695" s="55"/>
      <c r="K1695" s="56"/>
      <c r="L1695" s="51"/>
      <c r="M1695" s="57"/>
      <c r="N1695" s="57"/>
      <c r="O1695" s="58"/>
    </row>
    <row r="1696" spans="1:15" s="54" customFormat="1" thickTop="1" thickBot="1" x14ac:dyDescent="0.3">
      <c r="A1696" s="64"/>
      <c r="B1696" s="58"/>
      <c r="C1696" s="51"/>
      <c r="D1696" s="52"/>
      <c r="E1696" s="51"/>
      <c r="F1696" s="53"/>
      <c r="I1696" s="51"/>
      <c r="J1696" s="55"/>
      <c r="K1696" s="56"/>
      <c r="L1696" s="51"/>
      <c r="M1696" s="57"/>
      <c r="N1696" s="57"/>
      <c r="O1696" s="58"/>
    </row>
    <row r="1697" spans="1:15" s="54" customFormat="1" thickTop="1" thickBot="1" x14ac:dyDescent="0.3">
      <c r="A1697" s="64"/>
      <c r="B1697" s="58"/>
      <c r="C1697" s="51"/>
      <c r="D1697" s="52"/>
      <c r="E1697" s="51"/>
      <c r="F1697" s="53"/>
      <c r="I1697" s="51"/>
      <c r="J1697" s="55"/>
      <c r="K1697" s="56"/>
      <c r="L1697" s="51"/>
      <c r="M1697" s="57"/>
      <c r="N1697" s="57"/>
      <c r="O1697" s="58"/>
    </row>
    <row r="1698" spans="1:15" s="54" customFormat="1" thickTop="1" thickBot="1" x14ac:dyDescent="0.3">
      <c r="A1698" s="64"/>
      <c r="B1698" s="58"/>
      <c r="C1698" s="51"/>
      <c r="D1698" s="52"/>
      <c r="E1698" s="51"/>
      <c r="F1698" s="53"/>
      <c r="I1698" s="51"/>
      <c r="J1698" s="55"/>
      <c r="K1698" s="56"/>
      <c r="L1698" s="51"/>
      <c r="M1698" s="57"/>
      <c r="N1698" s="57"/>
      <c r="O1698" s="58"/>
    </row>
    <row r="1699" spans="1:15" s="54" customFormat="1" thickTop="1" thickBot="1" x14ac:dyDescent="0.3">
      <c r="A1699" s="64"/>
      <c r="B1699" s="58"/>
      <c r="C1699" s="51"/>
      <c r="D1699" s="52"/>
      <c r="E1699" s="51"/>
      <c r="F1699" s="53"/>
      <c r="I1699" s="51"/>
      <c r="J1699" s="55"/>
      <c r="K1699" s="56"/>
      <c r="L1699" s="51"/>
      <c r="M1699" s="57"/>
      <c r="N1699" s="57"/>
      <c r="O1699" s="58"/>
    </row>
    <row r="1700" spans="1:15" s="54" customFormat="1" thickTop="1" thickBot="1" x14ac:dyDescent="0.3">
      <c r="A1700" s="64"/>
      <c r="B1700" s="58"/>
      <c r="C1700" s="51"/>
      <c r="D1700" s="52"/>
      <c r="E1700" s="51"/>
      <c r="F1700" s="53"/>
      <c r="I1700" s="51"/>
      <c r="J1700" s="55"/>
      <c r="K1700" s="56"/>
      <c r="L1700" s="51"/>
      <c r="M1700" s="57"/>
      <c r="N1700" s="57"/>
      <c r="O1700" s="58"/>
    </row>
    <row r="1701" spans="1:15" s="54" customFormat="1" thickTop="1" thickBot="1" x14ac:dyDescent="0.3">
      <c r="A1701" s="64"/>
      <c r="B1701" s="58"/>
      <c r="C1701" s="51"/>
      <c r="D1701" s="52"/>
      <c r="E1701" s="51"/>
      <c r="F1701" s="53"/>
      <c r="I1701" s="51"/>
      <c r="J1701" s="55"/>
      <c r="K1701" s="56"/>
      <c r="L1701" s="51"/>
      <c r="M1701" s="57"/>
      <c r="N1701" s="57"/>
      <c r="O1701" s="58"/>
    </row>
    <row r="1702" spans="1:15" s="54" customFormat="1" thickTop="1" thickBot="1" x14ac:dyDescent="0.3">
      <c r="A1702" s="64"/>
      <c r="B1702" s="58"/>
      <c r="C1702" s="51"/>
      <c r="D1702" s="52"/>
      <c r="E1702" s="51"/>
      <c r="F1702" s="53"/>
      <c r="I1702" s="51"/>
      <c r="J1702" s="55"/>
      <c r="K1702" s="56"/>
      <c r="L1702" s="51"/>
      <c r="M1702" s="57"/>
      <c r="N1702" s="57"/>
      <c r="O1702" s="58"/>
    </row>
    <row r="1703" spans="1:15" s="54" customFormat="1" thickTop="1" thickBot="1" x14ac:dyDescent="0.3">
      <c r="A1703" s="64"/>
      <c r="B1703" s="58"/>
      <c r="C1703" s="51"/>
      <c r="D1703" s="52"/>
      <c r="E1703" s="51"/>
      <c r="F1703" s="53"/>
      <c r="I1703" s="51"/>
      <c r="J1703" s="55"/>
      <c r="K1703" s="56"/>
      <c r="L1703" s="51"/>
      <c r="M1703" s="57"/>
      <c r="N1703" s="57"/>
      <c r="O1703" s="58"/>
    </row>
    <row r="1704" spans="1:15" s="54" customFormat="1" thickTop="1" thickBot="1" x14ac:dyDescent="0.3">
      <c r="A1704" s="64"/>
      <c r="B1704" s="58"/>
      <c r="C1704" s="51"/>
      <c r="D1704" s="52"/>
      <c r="E1704" s="51"/>
      <c r="F1704" s="53"/>
      <c r="I1704" s="51"/>
      <c r="J1704" s="55"/>
      <c r="K1704" s="56"/>
      <c r="L1704" s="51"/>
      <c r="M1704" s="57"/>
      <c r="N1704" s="57"/>
      <c r="O1704" s="58"/>
    </row>
    <row r="1705" spans="1:15" s="54" customFormat="1" thickTop="1" thickBot="1" x14ac:dyDescent="0.3">
      <c r="A1705" s="64"/>
      <c r="B1705" s="58"/>
      <c r="C1705" s="51"/>
      <c r="D1705" s="52"/>
      <c r="E1705" s="51"/>
      <c r="F1705" s="53"/>
      <c r="I1705" s="51"/>
      <c r="J1705" s="55"/>
      <c r="K1705" s="56"/>
      <c r="L1705" s="51"/>
      <c r="M1705" s="57"/>
      <c r="N1705" s="57"/>
      <c r="O1705" s="58"/>
    </row>
    <row r="1706" spans="1:15" s="54" customFormat="1" thickTop="1" thickBot="1" x14ac:dyDescent="0.3">
      <c r="A1706" s="64"/>
      <c r="B1706" s="58"/>
      <c r="C1706" s="51"/>
      <c r="D1706" s="52"/>
      <c r="E1706" s="51"/>
      <c r="F1706" s="53"/>
      <c r="I1706" s="51"/>
      <c r="J1706" s="55"/>
      <c r="K1706" s="56"/>
      <c r="L1706" s="51"/>
      <c r="M1706" s="57"/>
      <c r="N1706" s="57"/>
      <c r="O1706" s="58"/>
    </row>
    <row r="1707" spans="1:15" s="54" customFormat="1" thickTop="1" thickBot="1" x14ac:dyDescent="0.3">
      <c r="A1707" s="64"/>
      <c r="B1707" s="58"/>
      <c r="C1707" s="51"/>
      <c r="D1707" s="52"/>
      <c r="E1707" s="51"/>
      <c r="F1707" s="53"/>
      <c r="I1707" s="51"/>
      <c r="J1707" s="55"/>
      <c r="K1707" s="56"/>
      <c r="L1707" s="51"/>
      <c r="M1707" s="57"/>
      <c r="N1707" s="57"/>
      <c r="O1707" s="58"/>
    </row>
    <row r="1708" spans="1:15" s="54" customFormat="1" thickTop="1" thickBot="1" x14ac:dyDescent="0.3">
      <c r="A1708" s="64"/>
      <c r="B1708" s="58"/>
      <c r="C1708" s="51"/>
      <c r="D1708" s="52"/>
      <c r="E1708" s="51"/>
      <c r="F1708" s="53"/>
      <c r="I1708" s="51"/>
      <c r="J1708" s="55"/>
      <c r="K1708" s="56"/>
      <c r="L1708" s="51"/>
      <c r="M1708" s="57"/>
      <c r="N1708" s="57"/>
      <c r="O1708" s="58"/>
    </row>
    <row r="1709" spans="1:15" s="54" customFormat="1" thickTop="1" thickBot="1" x14ac:dyDescent="0.3">
      <c r="A1709" s="64"/>
      <c r="B1709" s="58"/>
      <c r="C1709" s="51"/>
      <c r="D1709" s="52"/>
      <c r="E1709" s="51"/>
      <c r="F1709" s="53"/>
      <c r="I1709" s="51"/>
      <c r="J1709" s="55"/>
      <c r="K1709" s="56"/>
      <c r="L1709" s="51"/>
      <c r="M1709" s="57"/>
      <c r="N1709" s="57"/>
      <c r="O1709" s="58"/>
    </row>
    <row r="1710" spans="1:15" s="54" customFormat="1" thickTop="1" thickBot="1" x14ac:dyDescent="0.3">
      <c r="A1710" s="64"/>
      <c r="B1710" s="58"/>
      <c r="C1710" s="51"/>
      <c r="D1710" s="52"/>
      <c r="E1710" s="51"/>
      <c r="F1710" s="53"/>
      <c r="I1710" s="51"/>
      <c r="J1710" s="55"/>
      <c r="K1710" s="56"/>
      <c r="L1710" s="51"/>
      <c r="M1710" s="57"/>
      <c r="N1710" s="57"/>
      <c r="O1710" s="58"/>
    </row>
    <row r="1711" spans="1:15" s="54" customFormat="1" thickTop="1" thickBot="1" x14ac:dyDescent="0.3">
      <c r="A1711" s="64"/>
      <c r="B1711" s="58"/>
      <c r="C1711" s="51"/>
      <c r="D1711" s="52"/>
      <c r="E1711" s="51"/>
      <c r="F1711" s="53"/>
      <c r="I1711" s="51"/>
      <c r="J1711" s="55"/>
      <c r="K1711" s="56"/>
      <c r="L1711" s="51"/>
      <c r="M1711" s="57"/>
      <c r="N1711" s="57"/>
      <c r="O1711" s="58"/>
    </row>
    <row r="1712" spans="1:15" s="54" customFormat="1" thickTop="1" thickBot="1" x14ac:dyDescent="0.3">
      <c r="A1712" s="64"/>
      <c r="B1712" s="58"/>
      <c r="C1712" s="51"/>
      <c r="D1712" s="52"/>
      <c r="E1712" s="51"/>
      <c r="F1712" s="53"/>
      <c r="I1712" s="51"/>
      <c r="J1712" s="55"/>
      <c r="K1712" s="56"/>
      <c r="L1712" s="51"/>
      <c r="M1712" s="57"/>
      <c r="N1712" s="57"/>
      <c r="O1712" s="58"/>
    </row>
    <row r="1713" spans="1:15" s="54" customFormat="1" thickTop="1" thickBot="1" x14ac:dyDescent="0.3">
      <c r="A1713" s="64"/>
      <c r="B1713" s="58"/>
      <c r="C1713" s="51"/>
      <c r="D1713" s="52"/>
      <c r="E1713" s="51"/>
      <c r="F1713" s="53"/>
      <c r="I1713" s="51"/>
      <c r="J1713" s="55"/>
      <c r="K1713" s="56"/>
      <c r="L1713" s="51"/>
      <c r="M1713" s="57"/>
      <c r="N1713" s="57"/>
      <c r="O1713" s="58"/>
    </row>
    <row r="1714" spans="1:15" s="54" customFormat="1" thickTop="1" thickBot="1" x14ac:dyDescent="0.3">
      <c r="A1714" s="64"/>
      <c r="B1714" s="58"/>
      <c r="C1714" s="51"/>
      <c r="D1714" s="52"/>
      <c r="E1714" s="51"/>
      <c r="F1714" s="53"/>
      <c r="I1714" s="51"/>
      <c r="J1714" s="55"/>
      <c r="K1714" s="56"/>
      <c r="L1714" s="51"/>
      <c r="M1714" s="57"/>
      <c r="N1714" s="57"/>
      <c r="O1714" s="58"/>
    </row>
    <row r="1715" spans="1:15" s="54" customFormat="1" thickTop="1" thickBot="1" x14ac:dyDescent="0.3">
      <c r="A1715" s="64"/>
      <c r="B1715" s="58"/>
      <c r="C1715" s="51"/>
      <c r="D1715" s="52"/>
      <c r="E1715" s="51"/>
      <c r="F1715" s="53"/>
      <c r="I1715" s="51"/>
      <c r="J1715" s="55"/>
      <c r="K1715" s="56"/>
      <c r="L1715" s="51"/>
      <c r="M1715" s="57"/>
      <c r="N1715" s="57"/>
      <c r="O1715" s="58"/>
    </row>
    <row r="1716" spans="1:15" s="54" customFormat="1" thickTop="1" thickBot="1" x14ac:dyDescent="0.3">
      <c r="A1716" s="64"/>
      <c r="B1716" s="58"/>
      <c r="C1716" s="51"/>
      <c r="D1716" s="52"/>
      <c r="E1716" s="51"/>
      <c r="F1716" s="53"/>
      <c r="I1716" s="51"/>
      <c r="J1716" s="55"/>
      <c r="K1716" s="56"/>
      <c r="L1716" s="51"/>
      <c r="M1716" s="57"/>
      <c r="N1716" s="57"/>
      <c r="O1716" s="58"/>
    </row>
    <row r="1717" spans="1:15" s="54" customFormat="1" thickTop="1" thickBot="1" x14ac:dyDescent="0.3">
      <c r="A1717" s="64"/>
      <c r="B1717" s="58"/>
      <c r="C1717" s="51"/>
      <c r="D1717" s="52"/>
      <c r="E1717" s="51"/>
      <c r="F1717" s="53"/>
      <c r="I1717" s="51"/>
      <c r="J1717" s="55"/>
      <c r="K1717" s="56"/>
      <c r="L1717" s="51"/>
      <c r="M1717" s="57"/>
      <c r="N1717" s="57"/>
      <c r="O1717" s="58"/>
    </row>
    <row r="1718" spans="1:15" s="54" customFormat="1" thickTop="1" thickBot="1" x14ac:dyDescent="0.3">
      <c r="A1718" s="64"/>
      <c r="B1718" s="58"/>
      <c r="C1718" s="51"/>
      <c r="D1718" s="52"/>
      <c r="E1718" s="51"/>
      <c r="F1718" s="53"/>
      <c r="I1718" s="51"/>
      <c r="J1718" s="55"/>
      <c r="K1718" s="56"/>
      <c r="L1718" s="51"/>
      <c r="M1718" s="57"/>
      <c r="N1718" s="57"/>
      <c r="O1718" s="58"/>
    </row>
    <row r="1719" spans="1:15" s="54" customFormat="1" thickTop="1" thickBot="1" x14ac:dyDescent="0.3">
      <c r="A1719" s="64"/>
      <c r="B1719" s="58"/>
      <c r="C1719" s="51"/>
      <c r="D1719" s="52"/>
      <c r="E1719" s="51"/>
      <c r="F1719" s="53"/>
      <c r="I1719" s="51"/>
      <c r="J1719" s="55"/>
      <c r="K1719" s="56"/>
      <c r="L1719" s="51"/>
      <c r="M1719" s="57"/>
      <c r="N1719" s="57"/>
      <c r="O1719" s="58"/>
    </row>
    <row r="1720" spans="1:15" s="54" customFormat="1" thickTop="1" thickBot="1" x14ac:dyDescent="0.3">
      <c r="A1720" s="64"/>
      <c r="B1720" s="58"/>
      <c r="C1720" s="51"/>
      <c r="D1720" s="52"/>
      <c r="E1720" s="51"/>
      <c r="F1720" s="53"/>
      <c r="I1720" s="51"/>
      <c r="J1720" s="55"/>
      <c r="K1720" s="56"/>
      <c r="L1720" s="51"/>
      <c r="M1720" s="57"/>
      <c r="N1720" s="57"/>
      <c r="O1720" s="58"/>
    </row>
    <row r="1721" spans="1:15" s="54" customFormat="1" thickTop="1" thickBot="1" x14ac:dyDescent="0.3">
      <c r="A1721" s="64"/>
      <c r="B1721" s="58"/>
      <c r="C1721" s="51"/>
      <c r="D1721" s="52"/>
      <c r="E1721" s="51"/>
      <c r="F1721" s="53"/>
      <c r="I1721" s="51"/>
      <c r="J1721" s="55"/>
      <c r="K1721" s="56"/>
      <c r="L1721" s="51"/>
      <c r="M1721" s="57"/>
      <c r="N1721" s="57"/>
      <c r="O1721" s="58"/>
    </row>
    <row r="1722" spans="1:15" s="54" customFormat="1" thickTop="1" thickBot="1" x14ac:dyDescent="0.3">
      <c r="A1722" s="64"/>
      <c r="B1722" s="58"/>
      <c r="C1722" s="51"/>
      <c r="D1722" s="52"/>
      <c r="E1722" s="51"/>
      <c r="F1722" s="53"/>
      <c r="I1722" s="51"/>
      <c r="J1722" s="55"/>
      <c r="K1722" s="56"/>
      <c r="L1722" s="51"/>
      <c r="M1722" s="57"/>
      <c r="N1722" s="57"/>
      <c r="O1722" s="58"/>
    </row>
    <row r="1723" spans="1:15" s="54" customFormat="1" thickTop="1" thickBot="1" x14ac:dyDescent="0.3">
      <c r="A1723" s="64"/>
      <c r="B1723" s="58"/>
      <c r="C1723" s="51"/>
      <c r="D1723" s="52"/>
      <c r="E1723" s="51"/>
      <c r="F1723" s="53"/>
      <c r="I1723" s="51"/>
      <c r="J1723" s="55"/>
      <c r="K1723" s="56"/>
      <c r="L1723" s="51"/>
      <c r="M1723" s="57"/>
      <c r="N1723" s="57"/>
      <c r="O1723" s="58"/>
    </row>
    <row r="1724" spans="1:15" s="54" customFormat="1" thickTop="1" thickBot="1" x14ac:dyDescent="0.3">
      <c r="A1724" s="64"/>
      <c r="B1724" s="58"/>
      <c r="C1724" s="51"/>
      <c r="D1724" s="52"/>
      <c r="E1724" s="51"/>
      <c r="F1724" s="53"/>
      <c r="I1724" s="51"/>
      <c r="J1724" s="55"/>
      <c r="K1724" s="56"/>
      <c r="L1724" s="51"/>
      <c r="M1724" s="57"/>
      <c r="N1724" s="57"/>
      <c r="O1724" s="58"/>
    </row>
    <row r="1725" spans="1:15" s="54" customFormat="1" thickTop="1" thickBot="1" x14ac:dyDescent="0.3">
      <c r="A1725" s="64"/>
      <c r="B1725" s="58"/>
      <c r="C1725" s="51"/>
      <c r="D1725" s="52"/>
      <c r="E1725" s="51"/>
      <c r="F1725" s="53"/>
      <c r="I1725" s="51"/>
      <c r="J1725" s="55"/>
      <c r="K1725" s="56"/>
      <c r="L1725" s="51"/>
      <c r="M1725" s="57"/>
      <c r="N1725" s="57"/>
      <c r="O1725" s="58"/>
    </row>
    <row r="1726" spans="1:15" s="54" customFormat="1" thickTop="1" thickBot="1" x14ac:dyDescent="0.3">
      <c r="A1726" s="64"/>
      <c r="B1726" s="58"/>
      <c r="C1726" s="51"/>
      <c r="D1726" s="52"/>
      <c r="E1726" s="51"/>
      <c r="F1726" s="53"/>
      <c r="I1726" s="51"/>
      <c r="J1726" s="55"/>
      <c r="K1726" s="56"/>
      <c r="L1726" s="51"/>
      <c r="M1726" s="57"/>
      <c r="N1726" s="57"/>
      <c r="O1726" s="58"/>
    </row>
    <row r="1727" spans="1:15" s="54" customFormat="1" thickTop="1" thickBot="1" x14ac:dyDescent="0.3">
      <c r="A1727" s="64"/>
      <c r="B1727" s="58"/>
      <c r="C1727" s="51"/>
      <c r="D1727" s="52"/>
      <c r="E1727" s="51"/>
      <c r="F1727" s="53"/>
      <c r="I1727" s="51"/>
      <c r="J1727" s="55"/>
      <c r="K1727" s="56"/>
      <c r="L1727" s="51"/>
      <c r="M1727" s="57"/>
      <c r="N1727" s="57"/>
      <c r="O1727" s="58"/>
    </row>
    <row r="1728" spans="1:15" s="54" customFormat="1" thickTop="1" thickBot="1" x14ac:dyDescent="0.3">
      <c r="A1728" s="64"/>
      <c r="B1728" s="58"/>
      <c r="C1728" s="51"/>
      <c r="D1728" s="52"/>
      <c r="E1728" s="51"/>
      <c r="F1728" s="53"/>
      <c r="I1728" s="51"/>
      <c r="J1728" s="55"/>
      <c r="K1728" s="56"/>
      <c r="L1728" s="51"/>
      <c r="M1728" s="57"/>
      <c r="N1728" s="57"/>
      <c r="O1728" s="58"/>
    </row>
    <row r="1729" spans="1:15" s="54" customFormat="1" thickTop="1" thickBot="1" x14ac:dyDescent="0.3">
      <c r="A1729" s="64"/>
      <c r="B1729" s="58"/>
      <c r="C1729" s="51"/>
      <c r="D1729" s="52"/>
      <c r="E1729" s="51"/>
      <c r="F1729" s="53"/>
      <c r="I1729" s="51"/>
      <c r="J1729" s="55"/>
      <c r="K1729" s="56"/>
      <c r="L1729" s="51"/>
      <c r="M1729" s="57"/>
      <c r="N1729" s="57"/>
      <c r="O1729" s="58"/>
    </row>
    <row r="1730" spans="1:15" s="54" customFormat="1" thickTop="1" thickBot="1" x14ac:dyDescent="0.3">
      <c r="A1730" s="64"/>
      <c r="B1730" s="58"/>
      <c r="C1730" s="51"/>
      <c r="D1730" s="52"/>
      <c r="E1730" s="51"/>
      <c r="F1730" s="53"/>
      <c r="I1730" s="51"/>
      <c r="J1730" s="55"/>
      <c r="K1730" s="56"/>
      <c r="L1730" s="51"/>
      <c r="M1730" s="57"/>
      <c r="N1730" s="57"/>
      <c r="O1730" s="58"/>
    </row>
    <row r="1731" spans="1:15" s="54" customFormat="1" thickTop="1" thickBot="1" x14ac:dyDescent="0.3">
      <c r="A1731" s="64"/>
      <c r="B1731" s="58"/>
      <c r="C1731" s="51"/>
      <c r="D1731" s="52"/>
      <c r="E1731" s="51"/>
      <c r="F1731" s="53"/>
      <c r="I1731" s="51"/>
      <c r="J1731" s="55"/>
      <c r="K1731" s="56"/>
      <c r="L1731" s="51"/>
      <c r="M1731" s="57"/>
      <c r="N1731" s="57"/>
      <c r="O1731" s="58"/>
    </row>
    <row r="1732" spans="1:15" s="54" customFormat="1" thickTop="1" thickBot="1" x14ac:dyDescent="0.3">
      <c r="A1732" s="64"/>
      <c r="B1732" s="58"/>
      <c r="C1732" s="51"/>
      <c r="D1732" s="52"/>
      <c r="E1732" s="51"/>
      <c r="F1732" s="53"/>
      <c r="I1732" s="51"/>
      <c r="J1732" s="55"/>
      <c r="K1732" s="56"/>
      <c r="L1732" s="51"/>
      <c r="M1732" s="57"/>
      <c r="N1732" s="57"/>
      <c r="O1732" s="58"/>
    </row>
    <row r="1733" spans="1:15" s="54" customFormat="1" thickTop="1" thickBot="1" x14ac:dyDescent="0.3">
      <c r="A1733" s="64"/>
      <c r="B1733" s="58"/>
      <c r="C1733" s="51"/>
      <c r="D1733" s="52"/>
      <c r="E1733" s="51"/>
      <c r="F1733" s="53"/>
      <c r="I1733" s="51"/>
      <c r="J1733" s="55"/>
      <c r="K1733" s="56"/>
      <c r="L1733" s="51"/>
      <c r="M1733" s="57"/>
      <c r="N1733" s="57"/>
      <c r="O1733" s="58"/>
    </row>
    <row r="1734" spans="1:15" s="54" customFormat="1" thickTop="1" thickBot="1" x14ac:dyDescent="0.3">
      <c r="A1734" s="64"/>
      <c r="B1734" s="58"/>
      <c r="C1734" s="51"/>
      <c r="D1734" s="52"/>
      <c r="E1734" s="51"/>
      <c r="F1734" s="53"/>
      <c r="I1734" s="51"/>
      <c r="J1734" s="55"/>
      <c r="K1734" s="56"/>
      <c r="L1734" s="51"/>
      <c r="M1734" s="57"/>
      <c r="N1734" s="57"/>
      <c r="O1734" s="58"/>
    </row>
    <row r="1735" spans="1:15" s="54" customFormat="1" thickTop="1" thickBot="1" x14ac:dyDescent="0.3">
      <c r="A1735" s="64"/>
      <c r="B1735" s="58"/>
      <c r="C1735" s="51"/>
      <c r="D1735" s="52"/>
      <c r="E1735" s="51"/>
      <c r="F1735" s="53"/>
      <c r="I1735" s="51"/>
      <c r="J1735" s="55"/>
      <c r="K1735" s="56"/>
      <c r="L1735" s="51"/>
      <c r="M1735" s="57"/>
      <c r="N1735" s="57"/>
      <c r="O1735" s="58"/>
    </row>
    <row r="1736" spans="1:15" s="54" customFormat="1" thickTop="1" thickBot="1" x14ac:dyDescent="0.3">
      <c r="A1736" s="64"/>
      <c r="B1736" s="58"/>
      <c r="C1736" s="51"/>
      <c r="D1736" s="52"/>
      <c r="E1736" s="51"/>
      <c r="F1736" s="53"/>
      <c r="I1736" s="51"/>
      <c r="J1736" s="55"/>
      <c r="K1736" s="56"/>
      <c r="L1736" s="51"/>
      <c r="M1736" s="57"/>
      <c r="N1736" s="57"/>
      <c r="O1736" s="58"/>
    </row>
    <row r="1737" spans="1:15" s="54" customFormat="1" thickTop="1" thickBot="1" x14ac:dyDescent="0.3">
      <c r="A1737" s="64"/>
      <c r="B1737" s="58"/>
      <c r="C1737" s="51"/>
      <c r="D1737" s="52"/>
      <c r="E1737" s="51"/>
      <c r="F1737" s="53"/>
      <c r="I1737" s="51"/>
      <c r="J1737" s="55"/>
      <c r="K1737" s="56"/>
      <c r="L1737" s="51"/>
      <c r="M1737" s="57"/>
      <c r="N1737" s="57"/>
      <c r="O1737" s="58"/>
    </row>
    <row r="1738" spans="1:15" s="54" customFormat="1" thickTop="1" thickBot="1" x14ac:dyDescent="0.3">
      <c r="A1738" s="64"/>
      <c r="B1738" s="58"/>
      <c r="C1738" s="51"/>
      <c r="D1738" s="52"/>
      <c r="E1738" s="51"/>
      <c r="F1738" s="53"/>
      <c r="I1738" s="51"/>
      <c r="J1738" s="55"/>
      <c r="K1738" s="56"/>
      <c r="L1738" s="51"/>
      <c r="M1738" s="57"/>
      <c r="N1738" s="57"/>
      <c r="O1738" s="58"/>
    </row>
    <row r="1739" spans="1:15" s="54" customFormat="1" thickTop="1" thickBot="1" x14ac:dyDescent="0.3">
      <c r="A1739" s="64"/>
      <c r="B1739" s="58"/>
      <c r="C1739" s="51"/>
      <c r="D1739" s="52"/>
      <c r="E1739" s="51"/>
      <c r="F1739" s="53"/>
      <c r="I1739" s="51"/>
      <c r="J1739" s="55"/>
      <c r="K1739" s="56"/>
      <c r="L1739" s="51"/>
      <c r="M1739" s="57"/>
      <c r="N1739" s="57"/>
      <c r="O1739" s="58"/>
    </row>
    <row r="1740" spans="1:15" s="54" customFormat="1" thickTop="1" thickBot="1" x14ac:dyDescent="0.3">
      <c r="A1740" s="64"/>
      <c r="B1740" s="58"/>
      <c r="C1740" s="51"/>
      <c r="D1740" s="52"/>
      <c r="E1740" s="51"/>
      <c r="F1740" s="53"/>
      <c r="I1740" s="51"/>
      <c r="J1740" s="55"/>
      <c r="K1740" s="56"/>
      <c r="L1740" s="51"/>
      <c r="M1740" s="57"/>
      <c r="N1740" s="57"/>
      <c r="O1740" s="58"/>
    </row>
    <row r="1741" spans="1:15" s="54" customFormat="1" thickTop="1" thickBot="1" x14ac:dyDescent="0.3">
      <c r="A1741" s="64"/>
      <c r="B1741" s="58"/>
      <c r="C1741" s="51"/>
      <c r="D1741" s="52"/>
      <c r="E1741" s="51"/>
      <c r="F1741" s="53"/>
      <c r="I1741" s="51"/>
      <c r="J1741" s="55"/>
      <c r="K1741" s="56"/>
      <c r="L1741" s="51"/>
      <c r="M1741" s="57"/>
      <c r="N1741" s="57"/>
      <c r="O1741" s="58"/>
    </row>
    <row r="1742" spans="1:15" s="54" customFormat="1" thickTop="1" thickBot="1" x14ac:dyDescent="0.3">
      <c r="A1742" s="64"/>
      <c r="B1742" s="58"/>
      <c r="C1742" s="51"/>
      <c r="D1742" s="52"/>
      <c r="E1742" s="51"/>
      <c r="F1742" s="53"/>
      <c r="I1742" s="51"/>
      <c r="J1742" s="55"/>
      <c r="K1742" s="56"/>
      <c r="L1742" s="51"/>
      <c r="M1742" s="57"/>
      <c r="N1742" s="57"/>
      <c r="O1742" s="58"/>
    </row>
    <row r="1743" spans="1:15" s="54" customFormat="1" thickTop="1" thickBot="1" x14ac:dyDescent="0.3">
      <c r="A1743" s="64"/>
      <c r="B1743" s="58"/>
      <c r="C1743" s="51"/>
      <c r="D1743" s="52"/>
      <c r="E1743" s="51"/>
      <c r="F1743" s="53"/>
      <c r="I1743" s="51"/>
      <c r="J1743" s="55"/>
      <c r="K1743" s="56"/>
      <c r="L1743" s="51"/>
      <c r="M1743" s="57"/>
      <c r="N1743" s="57"/>
      <c r="O1743" s="58"/>
    </row>
    <row r="1744" spans="1:15" s="54" customFormat="1" thickTop="1" thickBot="1" x14ac:dyDescent="0.3">
      <c r="A1744" s="64"/>
      <c r="B1744" s="58"/>
      <c r="C1744" s="51"/>
      <c r="D1744" s="52"/>
      <c r="E1744" s="51"/>
      <c r="F1744" s="53"/>
      <c r="I1744" s="51"/>
      <c r="J1744" s="55"/>
      <c r="K1744" s="56"/>
      <c r="L1744" s="51"/>
      <c r="M1744" s="57"/>
      <c r="N1744" s="57"/>
      <c r="O1744" s="58"/>
    </row>
    <row r="1745" spans="1:15" s="54" customFormat="1" thickTop="1" thickBot="1" x14ac:dyDescent="0.3">
      <c r="A1745" s="64"/>
      <c r="B1745" s="58"/>
      <c r="C1745" s="51"/>
      <c r="D1745" s="52"/>
      <c r="E1745" s="51"/>
      <c r="F1745" s="53"/>
      <c r="I1745" s="51"/>
      <c r="J1745" s="55"/>
      <c r="K1745" s="56"/>
      <c r="L1745" s="51"/>
      <c r="M1745" s="57"/>
      <c r="N1745" s="57"/>
      <c r="O1745" s="58"/>
    </row>
    <row r="1746" spans="1:15" s="54" customFormat="1" thickTop="1" thickBot="1" x14ac:dyDescent="0.3">
      <c r="A1746" s="64"/>
      <c r="B1746" s="58"/>
      <c r="C1746" s="51"/>
      <c r="D1746" s="52"/>
      <c r="E1746" s="51"/>
      <c r="F1746" s="53"/>
      <c r="I1746" s="51"/>
      <c r="J1746" s="55"/>
      <c r="K1746" s="56"/>
      <c r="L1746" s="51"/>
      <c r="M1746" s="57"/>
      <c r="N1746" s="57"/>
      <c r="O1746" s="58"/>
    </row>
    <row r="1747" spans="1:15" s="54" customFormat="1" thickTop="1" thickBot="1" x14ac:dyDescent="0.3">
      <c r="A1747" s="64"/>
      <c r="B1747" s="58"/>
      <c r="C1747" s="51"/>
      <c r="D1747" s="52"/>
      <c r="E1747" s="51"/>
      <c r="F1747" s="53"/>
      <c r="I1747" s="51"/>
      <c r="J1747" s="55"/>
      <c r="K1747" s="56"/>
      <c r="L1747" s="51"/>
      <c r="M1747" s="57"/>
      <c r="N1747" s="57"/>
      <c r="O1747" s="58"/>
    </row>
    <row r="1748" spans="1:15" s="54" customFormat="1" thickTop="1" thickBot="1" x14ac:dyDescent="0.3">
      <c r="A1748" s="64"/>
      <c r="B1748" s="58"/>
      <c r="C1748" s="51"/>
      <c r="D1748" s="52"/>
      <c r="E1748" s="51"/>
      <c r="F1748" s="53"/>
      <c r="I1748" s="51"/>
      <c r="J1748" s="55"/>
      <c r="K1748" s="56"/>
      <c r="L1748" s="51"/>
      <c r="M1748" s="57"/>
      <c r="N1748" s="57"/>
      <c r="O1748" s="58"/>
    </row>
    <row r="1749" spans="1:15" s="54" customFormat="1" thickTop="1" thickBot="1" x14ac:dyDescent="0.3">
      <c r="A1749" s="64"/>
      <c r="B1749" s="58"/>
      <c r="C1749" s="51"/>
      <c r="D1749" s="52"/>
      <c r="E1749" s="51"/>
      <c r="F1749" s="53"/>
      <c r="I1749" s="51"/>
      <c r="J1749" s="55"/>
      <c r="K1749" s="56"/>
      <c r="L1749" s="51"/>
      <c r="M1749" s="57"/>
      <c r="N1749" s="57"/>
      <c r="O1749" s="58"/>
    </row>
    <row r="1750" spans="1:15" s="54" customFormat="1" thickTop="1" thickBot="1" x14ac:dyDescent="0.3">
      <c r="A1750" s="64"/>
      <c r="B1750" s="58"/>
      <c r="C1750" s="51"/>
      <c r="D1750" s="52"/>
      <c r="E1750" s="51"/>
      <c r="F1750" s="53"/>
      <c r="I1750" s="51"/>
      <c r="J1750" s="55"/>
      <c r="K1750" s="56"/>
      <c r="L1750" s="51"/>
      <c r="M1750" s="57"/>
      <c r="N1750" s="57"/>
      <c r="O1750" s="58"/>
    </row>
    <row r="1751" spans="1:15" s="54" customFormat="1" thickTop="1" thickBot="1" x14ac:dyDescent="0.3">
      <c r="A1751" s="64"/>
      <c r="B1751" s="58"/>
      <c r="C1751" s="51"/>
      <c r="D1751" s="52"/>
      <c r="E1751" s="51"/>
      <c r="F1751" s="53"/>
      <c r="I1751" s="51"/>
      <c r="J1751" s="55"/>
      <c r="K1751" s="56"/>
      <c r="L1751" s="51"/>
      <c r="M1751" s="57"/>
      <c r="N1751" s="57"/>
      <c r="O1751" s="58"/>
    </row>
    <row r="1752" spans="1:15" s="54" customFormat="1" thickTop="1" thickBot="1" x14ac:dyDescent="0.3">
      <c r="A1752" s="64"/>
      <c r="B1752" s="58"/>
      <c r="C1752" s="51"/>
      <c r="D1752" s="52"/>
      <c r="E1752" s="51"/>
      <c r="F1752" s="53"/>
      <c r="I1752" s="51"/>
      <c r="J1752" s="55"/>
      <c r="K1752" s="56"/>
      <c r="L1752" s="51"/>
      <c r="M1752" s="57"/>
      <c r="N1752" s="57"/>
      <c r="O1752" s="58"/>
    </row>
    <row r="1753" spans="1:15" s="54" customFormat="1" thickTop="1" thickBot="1" x14ac:dyDescent="0.3">
      <c r="A1753" s="64"/>
      <c r="B1753" s="58"/>
      <c r="C1753" s="51"/>
      <c r="D1753" s="52"/>
      <c r="E1753" s="51"/>
      <c r="F1753" s="53"/>
      <c r="I1753" s="51"/>
      <c r="J1753" s="55"/>
      <c r="K1753" s="56"/>
      <c r="L1753" s="51"/>
      <c r="M1753" s="57"/>
      <c r="N1753" s="57"/>
      <c r="O1753" s="58"/>
    </row>
    <row r="1754" spans="1:15" s="54" customFormat="1" thickTop="1" thickBot="1" x14ac:dyDescent="0.3">
      <c r="A1754" s="64"/>
      <c r="B1754" s="58"/>
      <c r="C1754" s="51"/>
      <c r="D1754" s="52"/>
      <c r="E1754" s="51"/>
      <c r="F1754" s="53"/>
      <c r="I1754" s="51"/>
      <c r="J1754" s="55"/>
      <c r="K1754" s="56"/>
      <c r="L1754" s="51"/>
      <c r="M1754" s="57"/>
      <c r="N1754" s="57"/>
      <c r="O1754" s="58"/>
    </row>
    <row r="1755" spans="1:15" s="54" customFormat="1" thickTop="1" thickBot="1" x14ac:dyDescent="0.3">
      <c r="A1755" s="64"/>
      <c r="B1755" s="58"/>
      <c r="C1755" s="51"/>
      <c r="D1755" s="52"/>
      <c r="E1755" s="51"/>
      <c r="F1755" s="53"/>
      <c r="I1755" s="51"/>
      <c r="J1755" s="55"/>
      <c r="K1755" s="56"/>
      <c r="L1755" s="51"/>
      <c r="M1755" s="57"/>
      <c r="N1755" s="57"/>
      <c r="O1755" s="58"/>
    </row>
    <row r="1756" spans="1:15" s="54" customFormat="1" thickTop="1" thickBot="1" x14ac:dyDescent="0.3">
      <c r="A1756" s="64"/>
      <c r="B1756" s="58"/>
      <c r="C1756" s="51"/>
      <c r="D1756" s="52"/>
      <c r="E1756" s="51"/>
      <c r="F1756" s="53"/>
      <c r="I1756" s="51"/>
      <c r="J1756" s="55"/>
      <c r="K1756" s="56"/>
      <c r="L1756" s="51"/>
      <c r="M1756" s="57"/>
      <c r="N1756" s="57"/>
      <c r="O1756" s="58"/>
    </row>
    <row r="1757" spans="1:15" s="54" customFormat="1" thickTop="1" thickBot="1" x14ac:dyDescent="0.3">
      <c r="A1757" s="64"/>
      <c r="B1757" s="58"/>
      <c r="C1757" s="51"/>
      <c r="D1757" s="52"/>
      <c r="E1757" s="51"/>
      <c r="F1757" s="53"/>
      <c r="I1757" s="51"/>
      <c r="J1757" s="55"/>
      <c r="K1757" s="56"/>
      <c r="L1757" s="51"/>
      <c r="M1757" s="57"/>
      <c r="N1757" s="57"/>
      <c r="O1757" s="58"/>
    </row>
    <row r="1758" spans="1:15" s="54" customFormat="1" thickTop="1" thickBot="1" x14ac:dyDescent="0.3">
      <c r="A1758" s="64"/>
      <c r="B1758" s="58"/>
      <c r="C1758" s="51"/>
      <c r="D1758" s="52"/>
      <c r="E1758" s="51"/>
      <c r="F1758" s="53"/>
      <c r="I1758" s="51"/>
      <c r="J1758" s="55"/>
      <c r="K1758" s="56"/>
      <c r="L1758" s="51"/>
      <c r="M1758" s="57"/>
      <c r="N1758" s="57"/>
      <c r="O1758" s="58"/>
    </row>
    <row r="1759" spans="1:15" s="54" customFormat="1" thickTop="1" thickBot="1" x14ac:dyDescent="0.3">
      <c r="A1759" s="64"/>
      <c r="B1759" s="58"/>
      <c r="C1759" s="51"/>
      <c r="D1759" s="52"/>
      <c r="E1759" s="51"/>
      <c r="F1759" s="53"/>
      <c r="I1759" s="51"/>
      <c r="J1759" s="55"/>
      <c r="K1759" s="56"/>
      <c r="L1759" s="51"/>
      <c r="M1759" s="57"/>
      <c r="N1759" s="57"/>
      <c r="O1759" s="58"/>
    </row>
    <row r="1760" spans="1:15" s="54" customFormat="1" thickTop="1" thickBot="1" x14ac:dyDescent="0.3">
      <c r="A1760" s="64"/>
      <c r="B1760" s="58"/>
      <c r="C1760" s="51"/>
      <c r="D1760" s="52"/>
      <c r="E1760" s="51"/>
      <c r="F1760" s="53"/>
      <c r="I1760" s="51"/>
      <c r="J1760" s="55"/>
      <c r="K1760" s="56"/>
      <c r="L1760" s="51"/>
      <c r="M1760" s="57"/>
      <c r="N1760" s="57"/>
      <c r="O1760" s="58"/>
    </row>
    <row r="1761" spans="1:15" s="54" customFormat="1" thickTop="1" thickBot="1" x14ac:dyDescent="0.3">
      <c r="A1761" s="64"/>
      <c r="B1761" s="58"/>
      <c r="C1761" s="51"/>
      <c r="D1761" s="52"/>
      <c r="E1761" s="51"/>
      <c r="F1761" s="53"/>
      <c r="I1761" s="51"/>
      <c r="J1761" s="55"/>
      <c r="K1761" s="56"/>
      <c r="L1761" s="51"/>
      <c r="M1761" s="57"/>
      <c r="N1761" s="57"/>
      <c r="O1761" s="58"/>
    </row>
    <row r="1762" spans="1:15" s="54" customFormat="1" thickTop="1" thickBot="1" x14ac:dyDescent="0.3">
      <c r="A1762" s="64"/>
      <c r="B1762" s="58"/>
      <c r="C1762" s="51"/>
      <c r="D1762" s="52"/>
      <c r="E1762" s="51"/>
      <c r="F1762" s="53"/>
      <c r="I1762" s="51"/>
      <c r="J1762" s="55"/>
      <c r="K1762" s="56"/>
      <c r="L1762" s="51"/>
      <c r="M1762" s="57"/>
      <c r="N1762" s="57"/>
      <c r="O1762" s="58"/>
    </row>
    <row r="1763" spans="1:15" s="54" customFormat="1" thickTop="1" thickBot="1" x14ac:dyDescent="0.3">
      <c r="A1763" s="64"/>
      <c r="B1763" s="58"/>
      <c r="C1763" s="51"/>
      <c r="D1763" s="52"/>
      <c r="E1763" s="51"/>
      <c r="F1763" s="53"/>
      <c r="I1763" s="51"/>
      <c r="J1763" s="55"/>
      <c r="K1763" s="56"/>
      <c r="L1763" s="51"/>
      <c r="M1763" s="57"/>
      <c r="N1763" s="57"/>
      <c r="O1763" s="58"/>
    </row>
    <row r="1764" spans="1:15" s="54" customFormat="1" thickTop="1" thickBot="1" x14ac:dyDescent="0.3">
      <c r="A1764" s="64"/>
      <c r="B1764" s="58"/>
      <c r="C1764" s="51"/>
      <c r="D1764" s="52"/>
      <c r="E1764" s="51"/>
      <c r="F1764" s="53"/>
      <c r="I1764" s="51"/>
      <c r="J1764" s="55"/>
      <c r="K1764" s="56"/>
      <c r="L1764" s="51"/>
      <c r="M1764" s="57"/>
      <c r="N1764" s="57"/>
      <c r="O1764" s="58"/>
    </row>
    <row r="1765" spans="1:15" s="54" customFormat="1" thickTop="1" thickBot="1" x14ac:dyDescent="0.3">
      <c r="A1765" s="64"/>
      <c r="B1765" s="58"/>
      <c r="C1765" s="51"/>
      <c r="D1765" s="52"/>
      <c r="E1765" s="51"/>
      <c r="F1765" s="53"/>
      <c r="I1765" s="51"/>
      <c r="J1765" s="55"/>
      <c r="K1765" s="56"/>
      <c r="L1765" s="51"/>
      <c r="M1765" s="57"/>
      <c r="N1765" s="57"/>
      <c r="O1765" s="58"/>
    </row>
    <row r="1766" spans="1:15" s="54" customFormat="1" thickTop="1" thickBot="1" x14ac:dyDescent="0.3">
      <c r="A1766" s="64"/>
      <c r="B1766" s="58"/>
      <c r="C1766" s="51"/>
      <c r="D1766" s="52"/>
      <c r="E1766" s="51"/>
      <c r="F1766" s="53"/>
      <c r="I1766" s="51"/>
      <c r="J1766" s="55"/>
      <c r="K1766" s="56"/>
      <c r="L1766" s="51"/>
      <c r="M1766" s="57"/>
      <c r="N1766" s="57"/>
      <c r="O1766" s="58"/>
    </row>
    <row r="1767" spans="1:15" s="54" customFormat="1" thickTop="1" thickBot="1" x14ac:dyDescent="0.3">
      <c r="A1767" s="64"/>
      <c r="B1767" s="58"/>
      <c r="C1767" s="51"/>
      <c r="D1767" s="52"/>
      <c r="E1767" s="51"/>
      <c r="F1767" s="53"/>
      <c r="I1767" s="51"/>
      <c r="J1767" s="55"/>
      <c r="K1767" s="56"/>
      <c r="L1767" s="51"/>
      <c r="M1767" s="57"/>
      <c r="N1767" s="57"/>
      <c r="O1767" s="58"/>
    </row>
    <row r="1768" spans="1:15" s="54" customFormat="1" thickTop="1" thickBot="1" x14ac:dyDescent="0.3">
      <c r="A1768" s="64"/>
      <c r="B1768" s="58"/>
      <c r="C1768" s="51"/>
      <c r="D1768" s="52"/>
      <c r="E1768" s="51"/>
      <c r="F1768" s="53"/>
      <c r="I1768" s="51"/>
      <c r="J1768" s="55"/>
      <c r="K1768" s="56"/>
      <c r="L1768" s="51"/>
      <c r="M1768" s="57"/>
      <c r="N1768" s="57"/>
      <c r="O1768" s="58"/>
    </row>
    <row r="1769" spans="1:15" s="54" customFormat="1" thickTop="1" thickBot="1" x14ac:dyDescent="0.3">
      <c r="A1769" s="64"/>
      <c r="B1769" s="58"/>
      <c r="C1769" s="51"/>
      <c r="D1769" s="52"/>
      <c r="E1769" s="51"/>
      <c r="F1769" s="53"/>
      <c r="I1769" s="51"/>
      <c r="J1769" s="55"/>
      <c r="K1769" s="56"/>
      <c r="L1769" s="51"/>
      <c r="M1769" s="57"/>
      <c r="N1769" s="57"/>
      <c r="O1769" s="58"/>
    </row>
    <row r="1770" spans="1:15" s="54" customFormat="1" thickTop="1" thickBot="1" x14ac:dyDescent="0.3">
      <c r="A1770" s="64"/>
      <c r="B1770" s="58"/>
      <c r="C1770" s="51"/>
      <c r="D1770" s="52"/>
      <c r="E1770" s="51"/>
      <c r="F1770" s="53"/>
      <c r="I1770" s="51"/>
      <c r="J1770" s="55"/>
      <c r="K1770" s="56"/>
      <c r="L1770" s="51"/>
      <c r="M1770" s="57"/>
      <c r="N1770" s="57"/>
      <c r="O1770" s="58"/>
    </row>
    <row r="1771" spans="1:15" s="54" customFormat="1" thickTop="1" thickBot="1" x14ac:dyDescent="0.3">
      <c r="A1771" s="64"/>
      <c r="B1771" s="58"/>
      <c r="C1771" s="51"/>
      <c r="D1771" s="52"/>
      <c r="E1771" s="51"/>
      <c r="F1771" s="53"/>
      <c r="I1771" s="51"/>
      <c r="J1771" s="55"/>
      <c r="K1771" s="56"/>
      <c r="L1771" s="51"/>
      <c r="M1771" s="57"/>
      <c r="N1771" s="57"/>
      <c r="O1771" s="58"/>
    </row>
    <row r="1772" spans="1:15" s="54" customFormat="1" thickTop="1" thickBot="1" x14ac:dyDescent="0.3">
      <c r="A1772" s="64"/>
      <c r="B1772" s="58"/>
      <c r="C1772" s="51"/>
      <c r="D1772" s="52"/>
      <c r="E1772" s="51"/>
      <c r="F1772" s="53"/>
      <c r="I1772" s="51"/>
      <c r="J1772" s="55"/>
      <c r="K1772" s="56"/>
      <c r="L1772" s="51"/>
      <c r="M1772" s="57"/>
      <c r="N1772" s="57"/>
      <c r="O1772" s="58"/>
    </row>
    <row r="1773" spans="1:15" s="54" customFormat="1" thickTop="1" thickBot="1" x14ac:dyDescent="0.3">
      <c r="A1773" s="64"/>
      <c r="B1773" s="58"/>
      <c r="C1773" s="51"/>
      <c r="D1773" s="52"/>
      <c r="E1773" s="51"/>
      <c r="F1773" s="53"/>
      <c r="I1773" s="51"/>
      <c r="J1773" s="55"/>
      <c r="K1773" s="56"/>
      <c r="L1773" s="51"/>
      <c r="M1773" s="57"/>
      <c r="N1773" s="57"/>
      <c r="O1773" s="58"/>
    </row>
    <row r="1774" spans="1:15" s="54" customFormat="1" thickTop="1" thickBot="1" x14ac:dyDescent="0.3">
      <c r="A1774" s="64"/>
      <c r="B1774" s="58"/>
      <c r="C1774" s="51"/>
      <c r="D1774" s="52"/>
      <c r="E1774" s="51"/>
      <c r="F1774" s="53"/>
      <c r="I1774" s="51"/>
      <c r="J1774" s="55"/>
      <c r="K1774" s="56"/>
      <c r="L1774" s="51"/>
      <c r="M1774" s="57"/>
      <c r="N1774" s="57"/>
      <c r="O1774" s="58"/>
    </row>
    <row r="1775" spans="1:15" s="54" customFormat="1" thickTop="1" thickBot="1" x14ac:dyDescent="0.3">
      <c r="A1775" s="64"/>
      <c r="B1775" s="58"/>
      <c r="C1775" s="51"/>
      <c r="D1775" s="52"/>
      <c r="E1775" s="51"/>
      <c r="F1775" s="53"/>
      <c r="I1775" s="51"/>
      <c r="J1775" s="55"/>
      <c r="K1775" s="56"/>
      <c r="L1775" s="51"/>
      <c r="M1775" s="57"/>
      <c r="N1775" s="57"/>
      <c r="O1775" s="58"/>
    </row>
    <row r="1776" spans="1:15" s="54" customFormat="1" thickTop="1" thickBot="1" x14ac:dyDescent="0.3">
      <c r="A1776" s="64"/>
      <c r="B1776" s="58"/>
      <c r="C1776" s="51"/>
      <c r="D1776" s="52"/>
      <c r="E1776" s="51"/>
      <c r="F1776" s="53"/>
      <c r="I1776" s="51"/>
      <c r="J1776" s="55"/>
      <c r="K1776" s="56"/>
      <c r="L1776" s="51"/>
      <c r="M1776" s="57"/>
      <c r="N1776" s="57"/>
      <c r="O1776" s="58"/>
    </row>
    <row r="1777" spans="1:15" s="54" customFormat="1" thickTop="1" thickBot="1" x14ac:dyDescent="0.3">
      <c r="A1777" s="64"/>
      <c r="B1777" s="58"/>
      <c r="C1777" s="51"/>
      <c r="D1777" s="52"/>
      <c r="E1777" s="51"/>
      <c r="F1777" s="53"/>
      <c r="I1777" s="51"/>
      <c r="J1777" s="55"/>
      <c r="K1777" s="56"/>
      <c r="L1777" s="51"/>
      <c r="M1777" s="57"/>
      <c r="N1777" s="57"/>
      <c r="O1777" s="58"/>
    </row>
    <row r="1778" spans="1:15" s="54" customFormat="1" thickTop="1" thickBot="1" x14ac:dyDescent="0.3">
      <c r="A1778" s="64"/>
      <c r="B1778" s="58"/>
      <c r="C1778" s="51"/>
      <c r="D1778" s="52"/>
      <c r="E1778" s="51"/>
      <c r="F1778" s="53"/>
      <c r="I1778" s="51"/>
      <c r="J1778" s="55"/>
      <c r="K1778" s="56"/>
      <c r="L1778" s="51"/>
      <c r="M1778" s="57"/>
      <c r="N1778" s="57"/>
      <c r="O1778" s="58"/>
    </row>
    <row r="1779" spans="1:15" s="54" customFormat="1" thickTop="1" thickBot="1" x14ac:dyDescent="0.3">
      <c r="A1779" s="64"/>
      <c r="B1779" s="58"/>
      <c r="C1779" s="51"/>
      <c r="D1779" s="52"/>
      <c r="E1779" s="51"/>
      <c r="F1779" s="53"/>
      <c r="I1779" s="51"/>
      <c r="J1779" s="55"/>
      <c r="K1779" s="56"/>
      <c r="L1779" s="51"/>
      <c r="M1779" s="57"/>
      <c r="N1779" s="57"/>
      <c r="O1779" s="58"/>
    </row>
    <row r="1780" spans="1:15" s="54" customFormat="1" thickTop="1" thickBot="1" x14ac:dyDescent="0.3">
      <c r="A1780" s="64"/>
      <c r="B1780" s="58"/>
      <c r="C1780" s="51"/>
      <c r="D1780" s="52"/>
      <c r="E1780" s="51"/>
      <c r="F1780" s="53"/>
      <c r="I1780" s="51"/>
      <c r="J1780" s="55"/>
      <c r="K1780" s="56"/>
      <c r="L1780" s="51"/>
      <c r="M1780" s="57"/>
      <c r="N1780" s="57"/>
      <c r="O1780" s="58"/>
    </row>
    <row r="1781" spans="1:15" s="54" customFormat="1" thickTop="1" thickBot="1" x14ac:dyDescent="0.3">
      <c r="A1781" s="64"/>
      <c r="B1781" s="58"/>
      <c r="C1781" s="51"/>
      <c r="D1781" s="52"/>
      <c r="E1781" s="51"/>
      <c r="F1781" s="53"/>
      <c r="I1781" s="51"/>
      <c r="J1781" s="55"/>
      <c r="K1781" s="56"/>
      <c r="L1781" s="51"/>
      <c r="M1781" s="57"/>
      <c r="N1781" s="57"/>
      <c r="O1781" s="58"/>
    </row>
    <row r="1782" spans="1:15" s="54" customFormat="1" thickTop="1" thickBot="1" x14ac:dyDescent="0.3">
      <c r="A1782" s="64"/>
      <c r="B1782" s="58"/>
      <c r="C1782" s="51"/>
      <c r="D1782" s="52"/>
      <c r="E1782" s="51"/>
      <c r="F1782" s="53"/>
      <c r="I1782" s="51"/>
      <c r="J1782" s="55"/>
      <c r="K1782" s="56"/>
      <c r="L1782" s="51"/>
      <c r="M1782" s="57"/>
      <c r="N1782" s="57"/>
      <c r="O1782" s="58"/>
    </row>
    <row r="1783" spans="1:15" s="54" customFormat="1" thickTop="1" thickBot="1" x14ac:dyDescent="0.3">
      <c r="A1783" s="64"/>
      <c r="B1783" s="58"/>
      <c r="C1783" s="51"/>
      <c r="D1783" s="52"/>
      <c r="E1783" s="51"/>
      <c r="F1783" s="53"/>
      <c r="I1783" s="51"/>
      <c r="J1783" s="55"/>
      <c r="K1783" s="56"/>
      <c r="L1783" s="51"/>
      <c r="M1783" s="57"/>
      <c r="N1783" s="57"/>
      <c r="O1783" s="58"/>
    </row>
    <row r="1784" spans="1:15" s="54" customFormat="1" thickTop="1" thickBot="1" x14ac:dyDescent="0.3">
      <c r="A1784" s="64"/>
      <c r="B1784" s="58"/>
      <c r="C1784" s="51"/>
      <c r="D1784" s="52"/>
      <c r="E1784" s="51"/>
      <c r="F1784" s="53"/>
      <c r="I1784" s="51"/>
      <c r="J1784" s="55"/>
      <c r="K1784" s="56"/>
      <c r="L1784" s="51"/>
      <c r="M1784" s="57"/>
      <c r="N1784" s="57"/>
      <c r="O1784" s="58"/>
    </row>
    <row r="1785" spans="1:15" s="54" customFormat="1" thickTop="1" thickBot="1" x14ac:dyDescent="0.3">
      <c r="A1785" s="64"/>
      <c r="B1785" s="58"/>
      <c r="C1785" s="51"/>
      <c r="D1785" s="52"/>
      <c r="E1785" s="51"/>
      <c r="F1785" s="53"/>
      <c r="I1785" s="51"/>
      <c r="J1785" s="55"/>
      <c r="K1785" s="56"/>
      <c r="L1785" s="51"/>
      <c r="M1785" s="57"/>
      <c r="N1785" s="57"/>
      <c r="O1785" s="58"/>
    </row>
    <row r="1786" spans="1:15" s="54" customFormat="1" thickTop="1" thickBot="1" x14ac:dyDescent="0.3">
      <c r="A1786" s="64"/>
      <c r="B1786" s="58"/>
      <c r="C1786" s="51"/>
      <c r="D1786" s="52"/>
      <c r="E1786" s="51"/>
      <c r="F1786" s="53"/>
      <c r="I1786" s="51"/>
      <c r="J1786" s="55"/>
      <c r="K1786" s="56"/>
      <c r="L1786" s="51"/>
      <c r="M1786" s="57"/>
      <c r="N1786" s="57"/>
      <c r="O1786" s="58"/>
    </row>
    <row r="1787" spans="1:15" s="54" customFormat="1" thickTop="1" thickBot="1" x14ac:dyDescent="0.3">
      <c r="A1787" s="64"/>
      <c r="B1787" s="58"/>
      <c r="C1787" s="51"/>
      <c r="D1787" s="52"/>
      <c r="E1787" s="51"/>
      <c r="F1787" s="53"/>
      <c r="I1787" s="51"/>
      <c r="J1787" s="55"/>
      <c r="K1787" s="56"/>
      <c r="L1787" s="51"/>
      <c r="M1787" s="57"/>
      <c r="N1787" s="57"/>
      <c r="O1787" s="58"/>
    </row>
    <row r="1788" spans="1:15" s="54" customFormat="1" thickTop="1" thickBot="1" x14ac:dyDescent="0.3">
      <c r="A1788" s="64"/>
      <c r="B1788" s="58"/>
      <c r="C1788" s="51"/>
      <c r="D1788" s="52"/>
      <c r="E1788" s="51"/>
      <c r="F1788" s="53"/>
      <c r="I1788" s="51"/>
      <c r="J1788" s="55"/>
      <c r="K1788" s="56"/>
      <c r="L1788" s="51"/>
      <c r="M1788" s="57"/>
      <c r="N1788" s="57"/>
      <c r="O1788" s="58"/>
    </row>
    <row r="1789" spans="1:15" s="54" customFormat="1" thickTop="1" thickBot="1" x14ac:dyDescent="0.3">
      <c r="A1789" s="64"/>
      <c r="B1789" s="58"/>
      <c r="C1789" s="51"/>
      <c r="D1789" s="52"/>
      <c r="E1789" s="51"/>
      <c r="F1789" s="53"/>
      <c r="I1789" s="51"/>
      <c r="J1789" s="55"/>
      <c r="K1789" s="56"/>
      <c r="L1789" s="51"/>
      <c r="M1789" s="57"/>
      <c r="N1789" s="57"/>
      <c r="O1789" s="58"/>
    </row>
    <row r="1790" spans="1:15" s="54" customFormat="1" thickTop="1" thickBot="1" x14ac:dyDescent="0.3">
      <c r="A1790" s="64"/>
      <c r="B1790" s="58"/>
      <c r="C1790" s="51"/>
      <c r="D1790" s="52"/>
      <c r="E1790" s="51"/>
      <c r="F1790" s="53"/>
      <c r="I1790" s="51"/>
      <c r="J1790" s="55"/>
      <c r="K1790" s="56"/>
      <c r="L1790" s="51"/>
      <c r="M1790" s="57"/>
      <c r="N1790" s="57"/>
      <c r="O1790" s="58"/>
    </row>
    <row r="1791" spans="1:15" s="54" customFormat="1" thickTop="1" thickBot="1" x14ac:dyDescent="0.3">
      <c r="A1791" s="64"/>
      <c r="B1791" s="58"/>
      <c r="C1791" s="51"/>
      <c r="D1791" s="52"/>
      <c r="E1791" s="51"/>
      <c r="F1791" s="53"/>
      <c r="I1791" s="51"/>
      <c r="J1791" s="55"/>
      <c r="K1791" s="56"/>
      <c r="L1791" s="51"/>
      <c r="M1791" s="57"/>
      <c r="N1791" s="57"/>
      <c r="O1791" s="58"/>
    </row>
    <row r="1792" spans="1:15" s="54" customFormat="1" thickTop="1" thickBot="1" x14ac:dyDescent="0.3">
      <c r="A1792" s="64"/>
      <c r="B1792" s="58"/>
      <c r="C1792" s="51"/>
      <c r="D1792" s="52"/>
      <c r="E1792" s="51"/>
      <c r="F1792" s="53"/>
      <c r="I1792" s="51"/>
      <c r="J1792" s="55"/>
      <c r="K1792" s="56"/>
      <c r="L1792" s="51"/>
      <c r="M1792" s="57"/>
      <c r="N1792" s="57"/>
      <c r="O1792" s="58"/>
    </row>
    <row r="1793" spans="1:15" s="54" customFormat="1" thickTop="1" thickBot="1" x14ac:dyDescent="0.3">
      <c r="A1793" s="64"/>
      <c r="B1793" s="58"/>
      <c r="C1793" s="51"/>
      <c r="D1793" s="52"/>
      <c r="E1793" s="51"/>
      <c r="F1793" s="53"/>
      <c r="I1793" s="51"/>
      <c r="J1793" s="55"/>
      <c r="K1793" s="56"/>
      <c r="L1793" s="51"/>
      <c r="M1793" s="57"/>
      <c r="N1793" s="57"/>
      <c r="O1793" s="58"/>
    </row>
    <row r="1794" spans="1:15" s="54" customFormat="1" thickTop="1" thickBot="1" x14ac:dyDescent="0.3">
      <c r="A1794" s="64"/>
      <c r="B1794" s="58"/>
      <c r="C1794" s="51"/>
      <c r="D1794" s="52"/>
      <c r="E1794" s="51"/>
      <c r="F1794" s="53"/>
      <c r="I1794" s="51"/>
      <c r="J1794" s="55"/>
      <c r="K1794" s="56"/>
      <c r="L1794" s="51"/>
      <c r="M1794" s="57"/>
      <c r="N1794" s="57"/>
      <c r="O1794" s="58"/>
    </row>
    <row r="1795" spans="1:15" s="54" customFormat="1" thickTop="1" thickBot="1" x14ac:dyDescent="0.3">
      <c r="A1795" s="64"/>
      <c r="B1795" s="58"/>
      <c r="C1795" s="51"/>
      <c r="D1795" s="52"/>
      <c r="E1795" s="51"/>
      <c r="F1795" s="53"/>
      <c r="I1795" s="51"/>
      <c r="J1795" s="55"/>
      <c r="K1795" s="56"/>
      <c r="L1795" s="51"/>
      <c r="M1795" s="57"/>
      <c r="N1795" s="57"/>
      <c r="O1795" s="58"/>
    </row>
    <row r="1796" spans="1:15" s="54" customFormat="1" thickTop="1" thickBot="1" x14ac:dyDescent="0.3">
      <c r="A1796" s="64"/>
      <c r="B1796" s="58"/>
      <c r="C1796" s="51"/>
      <c r="D1796" s="52"/>
      <c r="E1796" s="51"/>
      <c r="F1796" s="53"/>
      <c r="I1796" s="51"/>
      <c r="J1796" s="55"/>
      <c r="K1796" s="56"/>
      <c r="L1796" s="51"/>
      <c r="M1796" s="57"/>
      <c r="N1796" s="57"/>
      <c r="O1796" s="58"/>
    </row>
    <row r="1797" spans="1:15" s="54" customFormat="1" thickTop="1" thickBot="1" x14ac:dyDescent="0.3">
      <c r="A1797" s="64"/>
      <c r="B1797" s="58"/>
      <c r="C1797" s="51"/>
      <c r="D1797" s="52"/>
      <c r="E1797" s="51"/>
      <c r="F1797" s="53"/>
      <c r="I1797" s="51"/>
      <c r="J1797" s="55"/>
      <c r="K1797" s="56"/>
      <c r="L1797" s="51"/>
      <c r="M1797" s="57"/>
      <c r="N1797" s="57"/>
      <c r="O1797" s="58"/>
    </row>
    <row r="1798" spans="1:15" s="54" customFormat="1" thickTop="1" thickBot="1" x14ac:dyDescent="0.3">
      <c r="A1798" s="64"/>
      <c r="B1798" s="58"/>
      <c r="C1798" s="51"/>
      <c r="D1798" s="52"/>
      <c r="E1798" s="51"/>
      <c r="F1798" s="53"/>
      <c r="I1798" s="51"/>
      <c r="J1798" s="55"/>
      <c r="K1798" s="56"/>
      <c r="L1798" s="51"/>
      <c r="M1798" s="57"/>
      <c r="N1798" s="57"/>
      <c r="O1798" s="58"/>
    </row>
    <row r="1799" spans="1:15" s="54" customFormat="1" thickTop="1" thickBot="1" x14ac:dyDescent="0.3">
      <c r="A1799" s="64"/>
      <c r="B1799" s="58"/>
      <c r="C1799" s="51"/>
      <c r="D1799" s="52"/>
      <c r="E1799" s="51"/>
      <c r="F1799" s="53"/>
      <c r="I1799" s="51"/>
      <c r="J1799" s="55"/>
      <c r="K1799" s="56"/>
      <c r="L1799" s="51"/>
      <c r="M1799" s="57"/>
      <c r="N1799" s="57"/>
      <c r="O1799" s="58"/>
    </row>
    <row r="1800" spans="1:15" s="54" customFormat="1" thickTop="1" thickBot="1" x14ac:dyDescent="0.3">
      <c r="A1800" s="64"/>
      <c r="B1800" s="58"/>
      <c r="C1800" s="51"/>
      <c r="D1800" s="52"/>
      <c r="E1800" s="51"/>
      <c r="F1800" s="53"/>
      <c r="I1800" s="51"/>
      <c r="J1800" s="55"/>
      <c r="K1800" s="56"/>
      <c r="L1800" s="51"/>
      <c r="M1800" s="57"/>
      <c r="N1800" s="57"/>
      <c r="O1800" s="58"/>
    </row>
    <row r="1801" spans="1:15" s="54" customFormat="1" thickTop="1" thickBot="1" x14ac:dyDescent="0.3">
      <c r="A1801" s="64"/>
      <c r="B1801" s="58"/>
      <c r="C1801" s="51"/>
      <c r="D1801" s="52"/>
      <c r="E1801" s="51"/>
      <c r="F1801" s="53"/>
      <c r="I1801" s="51"/>
      <c r="J1801" s="55"/>
      <c r="K1801" s="56"/>
      <c r="L1801" s="51"/>
      <c r="M1801" s="57"/>
      <c r="N1801" s="57"/>
      <c r="O1801" s="58"/>
    </row>
    <row r="1802" spans="1:15" s="54" customFormat="1" thickTop="1" thickBot="1" x14ac:dyDescent="0.3">
      <c r="A1802" s="64"/>
      <c r="B1802" s="58"/>
      <c r="C1802" s="51"/>
      <c r="D1802" s="52"/>
      <c r="E1802" s="51"/>
      <c r="F1802" s="53"/>
      <c r="I1802" s="51"/>
      <c r="J1802" s="55"/>
      <c r="K1802" s="56"/>
      <c r="L1802" s="51"/>
      <c r="M1802" s="57"/>
      <c r="N1802" s="57"/>
      <c r="O1802" s="58"/>
    </row>
    <row r="1803" spans="1:15" s="54" customFormat="1" thickTop="1" thickBot="1" x14ac:dyDescent="0.3">
      <c r="A1803" s="64"/>
      <c r="B1803" s="58"/>
      <c r="C1803" s="51"/>
      <c r="D1803" s="52"/>
      <c r="E1803" s="51"/>
      <c r="F1803" s="53"/>
      <c r="I1803" s="51"/>
      <c r="J1803" s="55"/>
      <c r="K1803" s="56"/>
      <c r="L1803" s="51"/>
      <c r="M1803" s="57"/>
      <c r="N1803" s="57"/>
      <c r="O1803" s="58"/>
    </row>
    <row r="1804" spans="1:15" s="54" customFormat="1" thickTop="1" thickBot="1" x14ac:dyDescent="0.3">
      <c r="A1804" s="64"/>
      <c r="B1804" s="58"/>
      <c r="C1804" s="51"/>
      <c r="D1804" s="52"/>
      <c r="E1804" s="51"/>
      <c r="F1804" s="53"/>
      <c r="I1804" s="51"/>
      <c r="J1804" s="55"/>
      <c r="K1804" s="56"/>
      <c r="L1804" s="51"/>
      <c r="M1804" s="57"/>
      <c r="N1804" s="57"/>
      <c r="O1804" s="58"/>
    </row>
    <row r="1805" spans="1:15" s="54" customFormat="1" thickTop="1" thickBot="1" x14ac:dyDescent="0.3">
      <c r="A1805" s="64"/>
      <c r="B1805" s="58"/>
      <c r="C1805" s="51"/>
      <c r="D1805" s="52"/>
      <c r="E1805" s="51"/>
      <c r="F1805" s="53"/>
      <c r="I1805" s="51"/>
      <c r="J1805" s="55"/>
      <c r="K1805" s="56"/>
      <c r="L1805" s="51"/>
      <c r="M1805" s="57"/>
      <c r="N1805" s="57"/>
      <c r="O1805" s="58"/>
    </row>
    <row r="1806" spans="1:15" s="54" customFormat="1" thickTop="1" thickBot="1" x14ac:dyDescent="0.3">
      <c r="A1806" s="64"/>
      <c r="B1806" s="58"/>
      <c r="C1806" s="51"/>
      <c r="D1806" s="52"/>
      <c r="E1806" s="51"/>
      <c r="F1806" s="53"/>
      <c r="I1806" s="51"/>
      <c r="J1806" s="55"/>
      <c r="K1806" s="56"/>
      <c r="L1806" s="51"/>
      <c r="M1806" s="57"/>
      <c r="N1806" s="57"/>
      <c r="O1806" s="58"/>
    </row>
    <row r="1807" spans="1:15" s="54" customFormat="1" thickTop="1" thickBot="1" x14ac:dyDescent="0.3">
      <c r="A1807" s="64"/>
      <c r="B1807" s="58"/>
      <c r="C1807" s="51"/>
      <c r="D1807" s="52"/>
      <c r="E1807" s="51"/>
      <c r="F1807" s="53"/>
      <c r="I1807" s="51"/>
      <c r="J1807" s="55"/>
      <c r="K1807" s="56"/>
      <c r="L1807" s="51"/>
      <c r="M1807" s="57"/>
      <c r="N1807" s="57"/>
      <c r="O1807" s="58"/>
    </row>
    <row r="1808" spans="1:15" s="54" customFormat="1" thickTop="1" thickBot="1" x14ac:dyDescent="0.3">
      <c r="A1808" s="64"/>
      <c r="B1808" s="58"/>
      <c r="C1808" s="51"/>
      <c r="D1808" s="52"/>
      <c r="E1808" s="51"/>
      <c r="F1808" s="53"/>
      <c r="I1808" s="51"/>
      <c r="J1808" s="55"/>
      <c r="K1808" s="56"/>
      <c r="L1808" s="51"/>
      <c r="M1808" s="57"/>
      <c r="N1808" s="57"/>
      <c r="O1808" s="58"/>
    </row>
    <row r="1809" spans="1:15" s="54" customFormat="1" thickTop="1" thickBot="1" x14ac:dyDescent="0.3">
      <c r="A1809" s="64"/>
      <c r="B1809" s="58"/>
      <c r="C1809" s="51"/>
      <c r="D1809" s="52"/>
      <c r="E1809" s="51"/>
      <c r="F1809" s="53"/>
      <c r="I1809" s="51"/>
      <c r="J1809" s="55"/>
      <c r="K1809" s="56"/>
      <c r="L1809" s="51"/>
      <c r="M1809" s="57"/>
      <c r="N1809" s="57"/>
      <c r="O1809" s="58"/>
    </row>
    <row r="1810" spans="1:15" s="54" customFormat="1" thickTop="1" thickBot="1" x14ac:dyDescent="0.3">
      <c r="A1810" s="64"/>
      <c r="B1810" s="58"/>
      <c r="C1810" s="51"/>
      <c r="D1810" s="52"/>
      <c r="E1810" s="51"/>
      <c r="F1810" s="53"/>
      <c r="I1810" s="51"/>
      <c r="J1810" s="55"/>
      <c r="K1810" s="56"/>
      <c r="L1810" s="51"/>
      <c r="M1810" s="57"/>
      <c r="N1810" s="57"/>
      <c r="O1810" s="58"/>
    </row>
    <row r="1811" spans="1:15" s="54" customFormat="1" thickTop="1" thickBot="1" x14ac:dyDescent="0.3">
      <c r="A1811" s="64"/>
      <c r="B1811" s="58"/>
      <c r="C1811" s="51"/>
      <c r="D1811" s="52"/>
      <c r="E1811" s="51"/>
      <c r="F1811" s="53"/>
      <c r="I1811" s="51"/>
      <c r="J1811" s="55"/>
      <c r="K1811" s="56"/>
      <c r="L1811" s="51"/>
      <c r="M1811" s="57"/>
      <c r="N1811" s="57"/>
      <c r="O1811" s="58"/>
    </row>
    <row r="1812" spans="1:15" s="54" customFormat="1" thickTop="1" thickBot="1" x14ac:dyDescent="0.3">
      <c r="A1812" s="64"/>
      <c r="B1812" s="58"/>
      <c r="C1812" s="51"/>
      <c r="D1812" s="52"/>
      <c r="E1812" s="51"/>
      <c r="F1812" s="53"/>
      <c r="I1812" s="51"/>
      <c r="J1812" s="55"/>
      <c r="K1812" s="56"/>
      <c r="L1812" s="51"/>
      <c r="M1812" s="57"/>
      <c r="N1812" s="57"/>
      <c r="O1812" s="58"/>
    </row>
    <row r="1813" spans="1:15" s="54" customFormat="1" thickTop="1" thickBot="1" x14ac:dyDescent="0.3">
      <c r="A1813" s="64"/>
      <c r="B1813" s="58"/>
      <c r="C1813" s="51"/>
      <c r="D1813" s="52"/>
      <c r="E1813" s="51"/>
      <c r="F1813" s="53"/>
      <c r="I1813" s="51"/>
      <c r="J1813" s="55"/>
      <c r="K1813" s="56"/>
      <c r="L1813" s="51"/>
      <c r="M1813" s="57"/>
      <c r="N1813" s="57"/>
      <c r="O1813" s="58"/>
    </row>
    <row r="1814" spans="1:15" s="54" customFormat="1" thickTop="1" thickBot="1" x14ac:dyDescent="0.3">
      <c r="A1814" s="64"/>
      <c r="B1814" s="58"/>
      <c r="C1814" s="51"/>
      <c r="D1814" s="52"/>
      <c r="E1814" s="51"/>
      <c r="F1814" s="53"/>
      <c r="I1814" s="51"/>
      <c r="J1814" s="55"/>
      <c r="K1814" s="56"/>
      <c r="L1814" s="51"/>
      <c r="M1814" s="57"/>
      <c r="N1814" s="57"/>
      <c r="O1814" s="58"/>
    </row>
    <row r="1815" spans="1:15" s="54" customFormat="1" thickTop="1" thickBot="1" x14ac:dyDescent="0.3">
      <c r="A1815" s="64"/>
      <c r="B1815" s="58"/>
      <c r="C1815" s="51"/>
      <c r="D1815" s="52"/>
      <c r="E1815" s="51"/>
      <c r="F1815" s="53"/>
      <c r="I1815" s="51"/>
      <c r="J1815" s="55"/>
      <c r="K1815" s="56"/>
      <c r="L1815" s="51"/>
      <c r="M1815" s="57"/>
      <c r="N1815" s="57"/>
      <c r="O1815" s="58"/>
    </row>
    <row r="1816" spans="1:15" s="54" customFormat="1" thickTop="1" thickBot="1" x14ac:dyDescent="0.3">
      <c r="A1816" s="64"/>
      <c r="B1816" s="58"/>
      <c r="C1816" s="51"/>
      <c r="D1816" s="52"/>
      <c r="E1816" s="51"/>
      <c r="F1816" s="53"/>
      <c r="I1816" s="51"/>
      <c r="J1816" s="55"/>
      <c r="K1816" s="56"/>
      <c r="L1816" s="51"/>
      <c r="M1816" s="57"/>
      <c r="N1816" s="57"/>
      <c r="O1816" s="58"/>
    </row>
    <row r="1817" spans="1:15" s="54" customFormat="1" thickTop="1" thickBot="1" x14ac:dyDescent="0.3">
      <c r="A1817" s="64"/>
      <c r="B1817" s="58"/>
      <c r="C1817" s="51"/>
      <c r="D1817" s="52"/>
      <c r="E1817" s="51"/>
      <c r="F1817" s="53"/>
      <c r="I1817" s="51"/>
      <c r="J1817" s="55"/>
      <c r="K1817" s="56"/>
      <c r="L1817" s="51"/>
      <c r="M1817" s="57"/>
      <c r="N1817" s="57"/>
      <c r="O1817" s="58"/>
    </row>
    <row r="1818" spans="1:15" s="54" customFormat="1" thickTop="1" thickBot="1" x14ac:dyDescent="0.3">
      <c r="A1818" s="64"/>
      <c r="B1818" s="58"/>
      <c r="C1818" s="51"/>
      <c r="D1818" s="52"/>
      <c r="E1818" s="51"/>
      <c r="F1818" s="53"/>
      <c r="I1818" s="51"/>
      <c r="J1818" s="55"/>
      <c r="K1818" s="56"/>
      <c r="L1818" s="51"/>
      <c r="M1818" s="57"/>
      <c r="N1818" s="57"/>
      <c r="O1818" s="58"/>
    </row>
    <row r="1819" spans="1:15" s="54" customFormat="1" thickTop="1" thickBot="1" x14ac:dyDescent="0.3">
      <c r="A1819" s="64"/>
      <c r="B1819" s="58"/>
      <c r="C1819" s="51"/>
      <c r="D1819" s="52"/>
      <c r="E1819" s="51"/>
      <c r="F1819" s="53"/>
      <c r="I1819" s="51"/>
      <c r="J1819" s="55"/>
      <c r="K1819" s="56"/>
      <c r="L1819" s="51"/>
      <c r="M1819" s="57"/>
      <c r="N1819" s="57"/>
      <c r="O1819" s="58"/>
    </row>
    <row r="1820" spans="1:15" s="54" customFormat="1" thickTop="1" thickBot="1" x14ac:dyDescent="0.3">
      <c r="A1820" s="64"/>
      <c r="B1820" s="58"/>
      <c r="C1820" s="51"/>
      <c r="D1820" s="52"/>
      <c r="E1820" s="51"/>
      <c r="F1820" s="53"/>
      <c r="I1820" s="51"/>
      <c r="J1820" s="55"/>
      <c r="K1820" s="56"/>
      <c r="L1820" s="51"/>
      <c r="M1820" s="57"/>
      <c r="N1820" s="57"/>
      <c r="O1820" s="58"/>
    </row>
    <row r="1821" spans="1:15" s="54" customFormat="1" thickTop="1" thickBot="1" x14ac:dyDescent="0.3">
      <c r="A1821" s="64"/>
      <c r="B1821" s="58"/>
      <c r="C1821" s="51"/>
      <c r="D1821" s="52"/>
      <c r="E1821" s="51"/>
      <c r="F1821" s="53"/>
      <c r="I1821" s="51"/>
      <c r="J1821" s="55"/>
      <c r="K1821" s="56"/>
      <c r="L1821" s="51"/>
      <c r="M1821" s="57"/>
      <c r="N1821" s="57"/>
      <c r="O1821" s="58"/>
    </row>
    <row r="1822" spans="1:15" s="54" customFormat="1" thickTop="1" thickBot="1" x14ac:dyDescent="0.3">
      <c r="A1822" s="64"/>
      <c r="B1822" s="58"/>
      <c r="C1822" s="51"/>
      <c r="D1822" s="52"/>
      <c r="E1822" s="51"/>
      <c r="F1822" s="53"/>
      <c r="I1822" s="51"/>
      <c r="J1822" s="55"/>
      <c r="K1822" s="56"/>
      <c r="L1822" s="51"/>
      <c r="M1822" s="57"/>
      <c r="N1822" s="57"/>
      <c r="O1822" s="58"/>
    </row>
    <row r="1823" spans="1:15" s="54" customFormat="1" thickTop="1" thickBot="1" x14ac:dyDescent="0.3">
      <c r="A1823" s="64"/>
      <c r="B1823" s="58"/>
      <c r="C1823" s="51"/>
      <c r="D1823" s="52"/>
      <c r="E1823" s="51"/>
      <c r="F1823" s="53"/>
      <c r="I1823" s="51"/>
      <c r="J1823" s="55"/>
      <c r="K1823" s="56"/>
      <c r="L1823" s="51"/>
      <c r="M1823" s="57"/>
      <c r="N1823" s="57"/>
      <c r="O1823" s="58"/>
    </row>
    <row r="1824" spans="1:15" s="54" customFormat="1" thickTop="1" thickBot="1" x14ac:dyDescent="0.3">
      <c r="A1824" s="64"/>
      <c r="B1824" s="58"/>
      <c r="C1824" s="51"/>
      <c r="D1824" s="52"/>
      <c r="E1824" s="51"/>
      <c r="F1824" s="53"/>
      <c r="I1824" s="51"/>
      <c r="J1824" s="55"/>
      <c r="K1824" s="56"/>
      <c r="L1824" s="51"/>
      <c r="M1824" s="57"/>
      <c r="N1824" s="57"/>
      <c r="O1824" s="58"/>
    </row>
    <row r="1825" spans="1:15" s="54" customFormat="1" thickTop="1" thickBot="1" x14ac:dyDescent="0.3">
      <c r="A1825" s="64"/>
      <c r="B1825" s="58"/>
      <c r="C1825" s="51"/>
      <c r="D1825" s="52"/>
      <c r="E1825" s="51"/>
      <c r="F1825" s="53"/>
      <c r="I1825" s="51"/>
      <c r="J1825" s="55"/>
      <c r="K1825" s="56"/>
      <c r="L1825" s="51"/>
      <c r="M1825" s="57"/>
      <c r="N1825" s="57"/>
      <c r="O1825" s="58"/>
    </row>
    <row r="1826" spans="1:15" s="54" customFormat="1" thickTop="1" thickBot="1" x14ac:dyDescent="0.3">
      <c r="A1826" s="64"/>
      <c r="B1826" s="58"/>
      <c r="C1826" s="51"/>
      <c r="D1826" s="52"/>
      <c r="E1826" s="51"/>
      <c r="F1826" s="53"/>
      <c r="I1826" s="51"/>
      <c r="J1826" s="55"/>
      <c r="K1826" s="56"/>
      <c r="L1826" s="51"/>
      <c r="M1826" s="57"/>
      <c r="N1826" s="57"/>
      <c r="O1826" s="58"/>
    </row>
    <row r="1827" spans="1:15" s="54" customFormat="1" thickTop="1" thickBot="1" x14ac:dyDescent="0.3">
      <c r="A1827" s="64"/>
      <c r="B1827" s="58"/>
      <c r="C1827" s="51"/>
      <c r="D1827" s="52"/>
      <c r="E1827" s="51"/>
      <c r="F1827" s="53"/>
      <c r="I1827" s="51"/>
      <c r="J1827" s="55"/>
      <c r="K1827" s="56"/>
      <c r="L1827" s="51"/>
      <c r="M1827" s="57"/>
      <c r="N1827" s="57"/>
      <c r="O1827" s="58"/>
    </row>
    <row r="1828" spans="1:15" s="54" customFormat="1" thickTop="1" thickBot="1" x14ac:dyDescent="0.3">
      <c r="A1828" s="64"/>
      <c r="B1828" s="58"/>
      <c r="C1828" s="51"/>
      <c r="D1828" s="52"/>
      <c r="E1828" s="51"/>
      <c r="F1828" s="53"/>
      <c r="I1828" s="51"/>
      <c r="J1828" s="55"/>
      <c r="K1828" s="56"/>
      <c r="L1828" s="51"/>
      <c r="M1828" s="57"/>
      <c r="N1828" s="57"/>
      <c r="O1828" s="58"/>
    </row>
    <row r="1829" spans="1:15" s="54" customFormat="1" thickTop="1" thickBot="1" x14ac:dyDescent="0.3">
      <c r="A1829" s="64"/>
      <c r="B1829" s="58"/>
      <c r="C1829" s="51"/>
      <c r="D1829" s="52"/>
      <c r="E1829" s="51"/>
      <c r="F1829" s="53"/>
      <c r="I1829" s="51"/>
      <c r="J1829" s="55"/>
      <c r="K1829" s="56"/>
      <c r="L1829" s="51"/>
      <c r="M1829" s="57"/>
      <c r="N1829" s="57"/>
      <c r="O1829" s="58"/>
    </row>
    <row r="1830" spans="1:15" s="54" customFormat="1" thickTop="1" thickBot="1" x14ac:dyDescent="0.3">
      <c r="A1830" s="64"/>
      <c r="B1830" s="58"/>
      <c r="C1830" s="51"/>
      <c r="D1830" s="52"/>
      <c r="E1830" s="51"/>
      <c r="F1830" s="53"/>
      <c r="I1830" s="51"/>
      <c r="J1830" s="55"/>
      <c r="K1830" s="56"/>
      <c r="L1830" s="51"/>
      <c r="M1830" s="57"/>
      <c r="N1830" s="57"/>
      <c r="O1830" s="58"/>
    </row>
    <row r="1831" spans="1:15" s="54" customFormat="1" thickTop="1" thickBot="1" x14ac:dyDescent="0.3">
      <c r="A1831" s="64"/>
      <c r="B1831" s="58"/>
      <c r="C1831" s="51"/>
      <c r="D1831" s="52"/>
      <c r="E1831" s="51"/>
      <c r="F1831" s="53"/>
      <c r="I1831" s="51"/>
      <c r="J1831" s="55"/>
      <c r="K1831" s="56"/>
      <c r="L1831" s="51"/>
      <c r="M1831" s="57"/>
      <c r="N1831" s="57"/>
      <c r="O1831" s="58"/>
    </row>
    <row r="1832" spans="1:15" s="54" customFormat="1" thickTop="1" thickBot="1" x14ac:dyDescent="0.3">
      <c r="A1832" s="64"/>
      <c r="B1832" s="58"/>
      <c r="C1832" s="51"/>
      <c r="D1832" s="52"/>
      <c r="E1832" s="51"/>
      <c r="F1832" s="53"/>
      <c r="I1832" s="51"/>
      <c r="J1832" s="55"/>
      <c r="K1832" s="56"/>
      <c r="L1832" s="51"/>
      <c r="M1832" s="57"/>
      <c r="N1832" s="57"/>
      <c r="O1832" s="58"/>
    </row>
    <row r="1833" spans="1:15" s="54" customFormat="1" thickTop="1" thickBot="1" x14ac:dyDescent="0.3">
      <c r="A1833" s="64"/>
      <c r="B1833" s="58"/>
      <c r="C1833" s="51"/>
      <c r="D1833" s="52"/>
      <c r="E1833" s="51"/>
      <c r="F1833" s="53"/>
      <c r="I1833" s="51"/>
      <c r="J1833" s="55"/>
      <c r="K1833" s="56"/>
      <c r="L1833" s="51"/>
      <c r="M1833" s="57"/>
      <c r="N1833" s="57"/>
      <c r="O1833" s="58"/>
    </row>
    <row r="1834" spans="1:15" s="54" customFormat="1" thickTop="1" thickBot="1" x14ac:dyDescent="0.3">
      <c r="A1834" s="64"/>
      <c r="B1834" s="58"/>
      <c r="C1834" s="51"/>
      <c r="D1834" s="52"/>
      <c r="E1834" s="51"/>
      <c r="F1834" s="53"/>
      <c r="I1834" s="51"/>
      <c r="J1834" s="55"/>
      <c r="K1834" s="56"/>
      <c r="L1834" s="51"/>
      <c r="M1834" s="57"/>
      <c r="N1834" s="57"/>
      <c r="O1834" s="58"/>
    </row>
    <row r="1835" spans="1:15" s="54" customFormat="1" thickTop="1" thickBot="1" x14ac:dyDescent="0.3">
      <c r="A1835" s="64"/>
      <c r="B1835" s="58"/>
      <c r="C1835" s="51"/>
      <c r="D1835" s="52"/>
      <c r="E1835" s="51"/>
      <c r="F1835" s="53"/>
      <c r="I1835" s="51"/>
      <c r="J1835" s="55"/>
      <c r="K1835" s="56"/>
      <c r="L1835" s="51"/>
      <c r="M1835" s="57"/>
      <c r="N1835" s="57"/>
      <c r="O1835" s="58"/>
    </row>
    <row r="1836" spans="1:15" s="54" customFormat="1" thickTop="1" thickBot="1" x14ac:dyDescent="0.3">
      <c r="A1836" s="64"/>
      <c r="B1836" s="58"/>
      <c r="C1836" s="51"/>
      <c r="D1836" s="52"/>
      <c r="E1836" s="51"/>
      <c r="F1836" s="53"/>
      <c r="I1836" s="51"/>
      <c r="J1836" s="55"/>
      <c r="K1836" s="56"/>
      <c r="L1836" s="51"/>
      <c r="M1836" s="57"/>
      <c r="N1836" s="57"/>
      <c r="O1836" s="58"/>
    </row>
    <row r="1837" spans="1:15" s="54" customFormat="1" thickTop="1" thickBot="1" x14ac:dyDescent="0.3">
      <c r="A1837" s="64"/>
      <c r="B1837" s="58"/>
      <c r="C1837" s="51"/>
      <c r="D1837" s="52"/>
      <c r="E1837" s="51"/>
      <c r="F1837" s="53"/>
      <c r="I1837" s="51"/>
      <c r="J1837" s="55"/>
      <c r="K1837" s="56"/>
      <c r="L1837" s="51"/>
      <c r="M1837" s="57"/>
      <c r="N1837" s="57"/>
      <c r="O1837" s="58"/>
    </row>
    <row r="1838" spans="1:15" s="54" customFormat="1" thickTop="1" thickBot="1" x14ac:dyDescent="0.3">
      <c r="A1838" s="64"/>
      <c r="B1838" s="58"/>
      <c r="C1838" s="51"/>
      <c r="D1838" s="52"/>
      <c r="E1838" s="51"/>
      <c r="F1838" s="53"/>
      <c r="I1838" s="51"/>
      <c r="J1838" s="55"/>
      <c r="K1838" s="56"/>
      <c r="L1838" s="51"/>
      <c r="M1838" s="57"/>
      <c r="N1838" s="57"/>
      <c r="O1838" s="58"/>
    </row>
    <row r="1839" spans="1:15" s="54" customFormat="1" thickTop="1" thickBot="1" x14ac:dyDescent="0.3">
      <c r="A1839" s="64"/>
      <c r="B1839" s="58"/>
      <c r="C1839" s="51"/>
      <c r="D1839" s="52"/>
      <c r="E1839" s="51"/>
      <c r="F1839" s="53"/>
      <c r="I1839" s="51"/>
      <c r="J1839" s="55"/>
      <c r="K1839" s="56"/>
      <c r="L1839" s="51"/>
      <c r="M1839" s="57"/>
      <c r="N1839" s="57"/>
      <c r="O1839" s="58"/>
    </row>
    <row r="1840" spans="1:15" s="54" customFormat="1" thickTop="1" thickBot="1" x14ac:dyDescent="0.3">
      <c r="A1840" s="64"/>
      <c r="B1840" s="58"/>
      <c r="C1840" s="51"/>
      <c r="D1840" s="52"/>
      <c r="E1840" s="51"/>
      <c r="F1840" s="53"/>
      <c r="I1840" s="51"/>
      <c r="J1840" s="55"/>
      <c r="K1840" s="56"/>
      <c r="L1840" s="51"/>
      <c r="M1840" s="57"/>
      <c r="N1840" s="57"/>
      <c r="O1840" s="58"/>
    </row>
    <row r="1841" spans="1:15" s="54" customFormat="1" thickTop="1" thickBot="1" x14ac:dyDescent="0.3">
      <c r="A1841" s="64"/>
      <c r="B1841" s="58"/>
      <c r="C1841" s="51"/>
      <c r="D1841" s="52"/>
      <c r="E1841" s="51"/>
      <c r="F1841" s="53"/>
      <c r="I1841" s="51"/>
      <c r="J1841" s="55"/>
      <c r="K1841" s="56"/>
      <c r="L1841" s="51"/>
      <c r="M1841" s="57"/>
      <c r="N1841" s="57"/>
      <c r="O1841" s="58"/>
    </row>
    <row r="1842" spans="1:15" s="54" customFormat="1" thickTop="1" thickBot="1" x14ac:dyDescent="0.3">
      <c r="A1842" s="64"/>
      <c r="B1842" s="58"/>
      <c r="C1842" s="51"/>
      <c r="D1842" s="52"/>
      <c r="E1842" s="51"/>
      <c r="F1842" s="53"/>
      <c r="I1842" s="51"/>
      <c r="J1842" s="55"/>
      <c r="K1842" s="56"/>
      <c r="L1842" s="51"/>
      <c r="M1842" s="57"/>
      <c r="N1842" s="57"/>
      <c r="O1842" s="58"/>
    </row>
    <row r="1843" spans="1:15" s="54" customFormat="1" thickTop="1" thickBot="1" x14ac:dyDescent="0.3">
      <c r="A1843" s="64"/>
      <c r="B1843" s="58"/>
      <c r="C1843" s="51"/>
      <c r="D1843" s="52"/>
      <c r="E1843" s="51"/>
      <c r="F1843" s="53"/>
      <c r="I1843" s="51"/>
      <c r="J1843" s="55"/>
      <c r="K1843" s="56"/>
      <c r="L1843" s="51"/>
      <c r="M1843" s="57"/>
      <c r="N1843" s="57"/>
      <c r="O1843" s="58"/>
    </row>
    <row r="1844" spans="1:15" s="54" customFormat="1" thickTop="1" thickBot="1" x14ac:dyDescent="0.3">
      <c r="A1844" s="64"/>
      <c r="B1844" s="58"/>
      <c r="C1844" s="51"/>
      <c r="D1844" s="52"/>
      <c r="E1844" s="51"/>
      <c r="F1844" s="53"/>
      <c r="I1844" s="51"/>
      <c r="J1844" s="55"/>
      <c r="K1844" s="56"/>
      <c r="L1844" s="51"/>
      <c r="M1844" s="57"/>
      <c r="N1844" s="57"/>
      <c r="O1844" s="58"/>
    </row>
    <row r="1845" spans="1:15" s="54" customFormat="1" thickTop="1" thickBot="1" x14ac:dyDescent="0.3">
      <c r="A1845" s="64"/>
      <c r="B1845" s="58"/>
      <c r="C1845" s="51"/>
      <c r="D1845" s="52"/>
      <c r="E1845" s="51"/>
      <c r="F1845" s="53"/>
      <c r="I1845" s="51"/>
      <c r="J1845" s="55"/>
      <c r="K1845" s="56"/>
      <c r="L1845" s="51"/>
      <c r="M1845" s="57"/>
      <c r="N1845" s="57"/>
      <c r="O1845" s="58"/>
    </row>
    <row r="1846" spans="1:15" s="54" customFormat="1" thickTop="1" thickBot="1" x14ac:dyDescent="0.3">
      <c r="A1846" s="64"/>
      <c r="B1846" s="58"/>
      <c r="C1846" s="51"/>
      <c r="D1846" s="52"/>
      <c r="E1846" s="51"/>
      <c r="F1846" s="53"/>
      <c r="I1846" s="51"/>
      <c r="J1846" s="55"/>
      <c r="K1846" s="56"/>
      <c r="L1846" s="51"/>
      <c r="M1846" s="57"/>
      <c r="N1846" s="57"/>
      <c r="O1846" s="58"/>
    </row>
    <row r="1847" spans="1:15" s="54" customFormat="1" thickTop="1" thickBot="1" x14ac:dyDescent="0.3">
      <c r="A1847" s="64"/>
      <c r="B1847" s="58"/>
      <c r="C1847" s="51"/>
      <c r="D1847" s="52"/>
      <c r="E1847" s="51"/>
      <c r="F1847" s="53"/>
      <c r="I1847" s="51"/>
      <c r="J1847" s="55"/>
      <c r="K1847" s="56"/>
      <c r="L1847" s="51"/>
      <c r="M1847" s="57"/>
      <c r="N1847" s="57"/>
      <c r="O1847" s="58"/>
    </row>
    <row r="1848" spans="1:15" s="54" customFormat="1" thickTop="1" thickBot="1" x14ac:dyDescent="0.3">
      <c r="A1848" s="64"/>
      <c r="B1848" s="58"/>
      <c r="C1848" s="51"/>
      <c r="D1848" s="52"/>
      <c r="E1848" s="51"/>
      <c r="F1848" s="53"/>
      <c r="I1848" s="51"/>
      <c r="J1848" s="55"/>
      <c r="K1848" s="56"/>
      <c r="L1848" s="51"/>
      <c r="M1848" s="57"/>
      <c r="N1848" s="57"/>
      <c r="O1848" s="58"/>
    </row>
    <row r="1849" spans="1:15" s="54" customFormat="1" thickTop="1" thickBot="1" x14ac:dyDescent="0.3">
      <c r="A1849" s="64"/>
      <c r="B1849" s="58"/>
      <c r="C1849" s="51"/>
      <c r="D1849" s="52"/>
      <c r="E1849" s="51"/>
      <c r="F1849" s="53"/>
      <c r="I1849" s="51"/>
      <c r="J1849" s="55"/>
      <c r="K1849" s="56"/>
      <c r="L1849" s="51"/>
      <c r="M1849" s="57"/>
      <c r="N1849" s="57"/>
      <c r="O1849" s="58"/>
    </row>
    <row r="1850" spans="1:15" s="54" customFormat="1" thickTop="1" thickBot="1" x14ac:dyDescent="0.3">
      <c r="A1850" s="64"/>
      <c r="B1850" s="58"/>
      <c r="C1850" s="51"/>
      <c r="D1850" s="52"/>
      <c r="E1850" s="51"/>
      <c r="F1850" s="53"/>
      <c r="I1850" s="51"/>
      <c r="J1850" s="55"/>
      <c r="K1850" s="56"/>
      <c r="L1850" s="51"/>
      <c r="M1850" s="57"/>
      <c r="N1850" s="57"/>
      <c r="O1850" s="58"/>
    </row>
    <row r="1851" spans="1:15" s="54" customFormat="1" thickTop="1" thickBot="1" x14ac:dyDescent="0.3">
      <c r="A1851" s="64"/>
      <c r="B1851" s="58"/>
      <c r="C1851" s="51"/>
      <c r="D1851" s="52"/>
      <c r="E1851" s="51"/>
      <c r="F1851" s="53"/>
      <c r="I1851" s="51"/>
      <c r="J1851" s="55"/>
      <c r="K1851" s="56"/>
      <c r="L1851" s="51"/>
      <c r="M1851" s="57"/>
      <c r="N1851" s="57"/>
      <c r="O1851" s="58"/>
    </row>
    <row r="1852" spans="1:15" s="54" customFormat="1" thickTop="1" thickBot="1" x14ac:dyDescent="0.3">
      <c r="A1852" s="64"/>
      <c r="B1852" s="58"/>
      <c r="C1852" s="51"/>
      <c r="D1852" s="52"/>
      <c r="E1852" s="51"/>
      <c r="F1852" s="53"/>
      <c r="I1852" s="51"/>
      <c r="J1852" s="55"/>
      <c r="K1852" s="56"/>
      <c r="L1852" s="51"/>
      <c r="M1852" s="57"/>
      <c r="N1852" s="57"/>
      <c r="O1852" s="58"/>
    </row>
    <row r="1853" spans="1:15" s="54" customFormat="1" thickTop="1" thickBot="1" x14ac:dyDescent="0.3">
      <c r="A1853" s="64"/>
      <c r="B1853" s="58"/>
      <c r="C1853" s="51"/>
      <c r="D1853" s="52"/>
      <c r="E1853" s="51"/>
      <c r="F1853" s="53"/>
      <c r="I1853" s="51"/>
      <c r="J1853" s="55"/>
      <c r="K1853" s="56"/>
      <c r="L1853" s="51"/>
      <c r="M1853" s="57"/>
      <c r="N1853" s="57"/>
      <c r="O1853" s="58"/>
    </row>
    <row r="1854" spans="1:15" s="54" customFormat="1" thickTop="1" thickBot="1" x14ac:dyDescent="0.3">
      <c r="A1854" s="64"/>
      <c r="B1854" s="58"/>
      <c r="C1854" s="51"/>
      <c r="D1854" s="52"/>
      <c r="E1854" s="51"/>
      <c r="F1854" s="53"/>
      <c r="I1854" s="51"/>
      <c r="J1854" s="55"/>
      <c r="K1854" s="56"/>
      <c r="L1854" s="51"/>
      <c r="M1854" s="57"/>
      <c r="N1854" s="57"/>
      <c r="O1854" s="58"/>
    </row>
    <row r="1855" spans="1:15" s="54" customFormat="1" thickTop="1" thickBot="1" x14ac:dyDescent="0.3">
      <c r="A1855" s="64"/>
      <c r="B1855" s="58"/>
      <c r="C1855" s="51"/>
      <c r="D1855" s="52"/>
      <c r="E1855" s="51"/>
      <c r="F1855" s="53"/>
      <c r="I1855" s="51"/>
      <c r="J1855" s="55"/>
      <c r="K1855" s="56"/>
      <c r="L1855" s="51"/>
      <c r="M1855" s="57"/>
      <c r="N1855" s="57"/>
      <c r="O1855" s="58"/>
    </row>
    <row r="1856" spans="1:15" s="54" customFormat="1" thickTop="1" thickBot="1" x14ac:dyDescent="0.3">
      <c r="A1856" s="64"/>
      <c r="B1856" s="58"/>
      <c r="C1856" s="51"/>
      <c r="D1856" s="52"/>
      <c r="E1856" s="51"/>
      <c r="F1856" s="53"/>
      <c r="I1856" s="51"/>
      <c r="J1856" s="55"/>
      <c r="K1856" s="56"/>
      <c r="L1856" s="51"/>
      <c r="M1856" s="57"/>
      <c r="N1856" s="57"/>
      <c r="O1856" s="58"/>
    </row>
    <row r="1857" spans="1:15" s="54" customFormat="1" thickTop="1" thickBot="1" x14ac:dyDescent="0.3">
      <c r="A1857" s="64"/>
      <c r="B1857" s="58"/>
      <c r="C1857" s="51"/>
      <c r="D1857" s="52"/>
      <c r="E1857" s="51"/>
      <c r="F1857" s="53"/>
      <c r="I1857" s="51"/>
      <c r="J1857" s="55"/>
      <c r="K1857" s="56"/>
      <c r="L1857" s="51"/>
      <c r="M1857" s="57"/>
      <c r="N1857" s="57"/>
      <c r="O1857" s="58"/>
    </row>
    <row r="1858" spans="1:15" s="54" customFormat="1" thickTop="1" thickBot="1" x14ac:dyDescent="0.3">
      <c r="A1858" s="64"/>
      <c r="B1858" s="58"/>
      <c r="C1858" s="51"/>
      <c r="D1858" s="52"/>
      <c r="E1858" s="51"/>
      <c r="F1858" s="53"/>
      <c r="I1858" s="51"/>
      <c r="J1858" s="55"/>
      <c r="K1858" s="56"/>
      <c r="L1858" s="51"/>
      <c r="M1858" s="57"/>
      <c r="N1858" s="57"/>
      <c r="O1858" s="58"/>
    </row>
    <row r="1859" spans="1:15" s="54" customFormat="1" thickTop="1" thickBot="1" x14ac:dyDescent="0.3">
      <c r="A1859" s="64"/>
      <c r="B1859" s="58"/>
      <c r="C1859" s="51"/>
      <c r="D1859" s="52"/>
      <c r="E1859" s="51"/>
      <c r="F1859" s="53"/>
      <c r="I1859" s="51"/>
      <c r="J1859" s="55"/>
      <c r="K1859" s="56"/>
      <c r="L1859" s="51"/>
      <c r="M1859" s="57"/>
      <c r="N1859" s="57"/>
      <c r="O1859" s="58"/>
    </row>
    <row r="1860" spans="1:15" s="54" customFormat="1" thickTop="1" thickBot="1" x14ac:dyDescent="0.3">
      <c r="A1860" s="64"/>
      <c r="B1860" s="58"/>
      <c r="C1860" s="51"/>
      <c r="D1860" s="52"/>
      <c r="E1860" s="51"/>
      <c r="F1860" s="53"/>
      <c r="I1860" s="51"/>
      <c r="J1860" s="55"/>
      <c r="K1860" s="56"/>
      <c r="L1860" s="51"/>
      <c r="M1860" s="57"/>
      <c r="N1860" s="57"/>
      <c r="O1860" s="58"/>
    </row>
    <row r="1861" spans="1:15" s="54" customFormat="1" thickTop="1" thickBot="1" x14ac:dyDescent="0.3">
      <c r="A1861" s="64"/>
      <c r="B1861" s="58"/>
      <c r="C1861" s="51"/>
      <c r="D1861" s="52"/>
      <c r="E1861" s="51"/>
      <c r="F1861" s="53"/>
      <c r="I1861" s="51"/>
      <c r="J1861" s="55"/>
      <c r="K1861" s="56"/>
      <c r="L1861" s="51"/>
      <c r="M1861" s="57"/>
      <c r="N1861" s="57"/>
      <c r="O1861" s="58"/>
    </row>
    <row r="1862" spans="1:15" s="54" customFormat="1" thickTop="1" thickBot="1" x14ac:dyDescent="0.3">
      <c r="A1862" s="64"/>
      <c r="B1862" s="58"/>
      <c r="C1862" s="51"/>
      <c r="D1862" s="52"/>
      <c r="E1862" s="51"/>
      <c r="F1862" s="53"/>
      <c r="I1862" s="51"/>
      <c r="J1862" s="55"/>
      <c r="K1862" s="56"/>
      <c r="L1862" s="51"/>
      <c r="M1862" s="57"/>
      <c r="N1862" s="57"/>
      <c r="O1862" s="58"/>
    </row>
    <row r="1863" spans="1:15" s="54" customFormat="1" thickTop="1" thickBot="1" x14ac:dyDescent="0.3">
      <c r="A1863" s="64"/>
      <c r="B1863" s="58"/>
      <c r="C1863" s="51"/>
      <c r="D1863" s="52"/>
      <c r="E1863" s="51"/>
      <c r="F1863" s="53"/>
      <c r="I1863" s="51"/>
      <c r="J1863" s="55"/>
      <c r="K1863" s="56"/>
      <c r="L1863" s="51"/>
      <c r="M1863" s="57"/>
      <c r="N1863" s="57"/>
      <c r="O1863" s="58"/>
    </row>
    <row r="1864" spans="1:15" s="54" customFormat="1" thickTop="1" thickBot="1" x14ac:dyDescent="0.3">
      <c r="A1864" s="64"/>
      <c r="B1864" s="58"/>
      <c r="C1864" s="51"/>
      <c r="D1864" s="52"/>
      <c r="E1864" s="51"/>
      <c r="F1864" s="53"/>
      <c r="I1864" s="51"/>
      <c r="J1864" s="55"/>
      <c r="K1864" s="56"/>
      <c r="L1864" s="51"/>
      <c r="M1864" s="57"/>
      <c r="N1864" s="57"/>
      <c r="O1864" s="58"/>
    </row>
    <row r="1865" spans="1:15" s="54" customFormat="1" thickTop="1" thickBot="1" x14ac:dyDescent="0.3">
      <c r="A1865" s="64"/>
      <c r="B1865" s="58"/>
      <c r="C1865" s="51"/>
      <c r="D1865" s="52"/>
      <c r="E1865" s="51"/>
      <c r="F1865" s="53"/>
      <c r="I1865" s="51"/>
      <c r="J1865" s="55"/>
      <c r="K1865" s="56"/>
      <c r="L1865" s="51"/>
      <c r="M1865" s="57"/>
      <c r="N1865" s="57"/>
      <c r="O1865" s="58"/>
    </row>
    <row r="1866" spans="1:15" s="54" customFormat="1" thickTop="1" thickBot="1" x14ac:dyDescent="0.3">
      <c r="A1866" s="64"/>
      <c r="B1866" s="58"/>
      <c r="C1866" s="51"/>
      <c r="D1866" s="52"/>
      <c r="E1866" s="51"/>
      <c r="F1866" s="53"/>
      <c r="I1866" s="51"/>
      <c r="J1866" s="55"/>
      <c r="K1866" s="56"/>
      <c r="L1866" s="51"/>
      <c r="M1866" s="57"/>
      <c r="N1866" s="57"/>
      <c r="O1866" s="58"/>
    </row>
    <row r="1867" spans="1:15" s="54" customFormat="1" thickTop="1" thickBot="1" x14ac:dyDescent="0.3">
      <c r="A1867" s="64"/>
      <c r="B1867" s="58"/>
      <c r="C1867" s="51"/>
      <c r="D1867" s="52"/>
      <c r="E1867" s="51"/>
      <c r="F1867" s="53"/>
      <c r="I1867" s="51"/>
      <c r="J1867" s="55"/>
      <c r="K1867" s="56"/>
      <c r="L1867" s="51"/>
      <c r="M1867" s="57"/>
      <c r="N1867" s="57"/>
      <c r="O1867" s="58"/>
    </row>
    <row r="1868" spans="1:15" s="54" customFormat="1" thickTop="1" thickBot="1" x14ac:dyDescent="0.3">
      <c r="A1868" s="64"/>
      <c r="B1868" s="58"/>
      <c r="C1868" s="51"/>
      <c r="D1868" s="52"/>
      <c r="E1868" s="51"/>
      <c r="F1868" s="53"/>
      <c r="I1868" s="51"/>
      <c r="J1868" s="55"/>
      <c r="K1868" s="56"/>
      <c r="L1868" s="51"/>
      <c r="M1868" s="57"/>
      <c r="N1868" s="57"/>
      <c r="O1868" s="58"/>
    </row>
    <row r="1869" spans="1:15" s="54" customFormat="1" thickTop="1" thickBot="1" x14ac:dyDescent="0.3">
      <c r="A1869" s="64"/>
      <c r="B1869" s="58"/>
      <c r="C1869" s="51"/>
      <c r="D1869" s="52"/>
      <c r="E1869" s="51"/>
      <c r="F1869" s="53"/>
      <c r="I1869" s="51"/>
      <c r="J1869" s="55"/>
      <c r="K1869" s="56"/>
      <c r="L1869" s="51"/>
      <c r="M1869" s="57"/>
      <c r="N1869" s="57"/>
      <c r="O1869" s="58"/>
    </row>
    <row r="1870" spans="1:15" s="54" customFormat="1" thickTop="1" thickBot="1" x14ac:dyDescent="0.3">
      <c r="A1870" s="64"/>
      <c r="B1870" s="58"/>
      <c r="C1870" s="51"/>
      <c r="D1870" s="52"/>
      <c r="E1870" s="51"/>
      <c r="F1870" s="53"/>
      <c r="I1870" s="51"/>
      <c r="J1870" s="55"/>
      <c r="K1870" s="56"/>
      <c r="L1870" s="51"/>
      <c r="M1870" s="57"/>
      <c r="N1870" s="57"/>
      <c r="O1870" s="58"/>
    </row>
    <row r="1871" spans="1:15" s="54" customFormat="1" thickTop="1" thickBot="1" x14ac:dyDescent="0.3">
      <c r="A1871" s="64"/>
      <c r="B1871" s="58"/>
      <c r="C1871" s="51"/>
      <c r="D1871" s="52"/>
      <c r="E1871" s="51"/>
      <c r="F1871" s="53"/>
      <c r="I1871" s="51"/>
      <c r="J1871" s="55"/>
      <c r="K1871" s="56"/>
      <c r="L1871" s="51"/>
      <c r="M1871" s="57"/>
      <c r="N1871" s="57"/>
      <c r="O1871" s="58"/>
    </row>
    <row r="1872" spans="1:15" s="54" customFormat="1" thickTop="1" thickBot="1" x14ac:dyDescent="0.3">
      <c r="A1872" s="64"/>
      <c r="B1872" s="58"/>
      <c r="C1872" s="51"/>
      <c r="D1872" s="52"/>
      <c r="E1872" s="51"/>
      <c r="F1872" s="53"/>
      <c r="I1872" s="51"/>
      <c r="J1872" s="55"/>
      <c r="K1872" s="56"/>
      <c r="L1872" s="51"/>
      <c r="M1872" s="57"/>
      <c r="N1872" s="57"/>
      <c r="O1872" s="58"/>
    </row>
    <row r="1873" spans="1:15" s="54" customFormat="1" thickTop="1" thickBot="1" x14ac:dyDescent="0.3">
      <c r="A1873" s="64"/>
      <c r="B1873" s="58"/>
      <c r="C1873" s="51"/>
      <c r="D1873" s="52"/>
      <c r="E1873" s="51"/>
      <c r="F1873" s="53"/>
      <c r="I1873" s="51"/>
      <c r="J1873" s="55"/>
      <c r="K1873" s="56"/>
      <c r="L1873" s="51"/>
      <c r="M1873" s="57"/>
      <c r="N1873" s="57"/>
      <c r="O1873" s="58"/>
    </row>
    <row r="1874" spans="1:15" s="54" customFormat="1" thickTop="1" thickBot="1" x14ac:dyDescent="0.3">
      <c r="A1874" s="64"/>
      <c r="B1874" s="58"/>
      <c r="C1874" s="51"/>
      <c r="D1874" s="52"/>
      <c r="E1874" s="51"/>
      <c r="F1874" s="53"/>
      <c r="I1874" s="51"/>
      <c r="J1874" s="55"/>
      <c r="K1874" s="56"/>
      <c r="L1874" s="51"/>
      <c r="M1874" s="57"/>
      <c r="N1874" s="57"/>
      <c r="O1874" s="58"/>
    </row>
    <row r="1875" spans="1:15" s="54" customFormat="1" thickTop="1" thickBot="1" x14ac:dyDescent="0.3">
      <c r="A1875" s="64"/>
      <c r="B1875" s="58"/>
      <c r="C1875" s="51"/>
      <c r="D1875" s="52"/>
      <c r="E1875" s="51"/>
      <c r="F1875" s="53"/>
      <c r="I1875" s="51"/>
      <c r="J1875" s="55"/>
      <c r="K1875" s="56"/>
      <c r="L1875" s="51"/>
      <c r="M1875" s="57"/>
      <c r="N1875" s="57"/>
      <c r="O1875" s="58"/>
    </row>
    <row r="1876" spans="1:15" s="54" customFormat="1" thickTop="1" thickBot="1" x14ac:dyDescent="0.3">
      <c r="A1876" s="64"/>
      <c r="B1876" s="58"/>
      <c r="C1876" s="51"/>
      <c r="D1876" s="52"/>
      <c r="E1876" s="51"/>
      <c r="F1876" s="53"/>
      <c r="I1876" s="51"/>
      <c r="J1876" s="55"/>
      <c r="K1876" s="56"/>
      <c r="L1876" s="51"/>
      <c r="M1876" s="57"/>
      <c r="N1876" s="57"/>
      <c r="O1876" s="58"/>
    </row>
    <row r="1877" spans="1:15" s="54" customFormat="1" thickTop="1" thickBot="1" x14ac:dyDescent="0.3">
      <c r="A1877" s="64"/>
      <c r="B1877" s="58"/>
      <c r="C1877" s="51"/>
      <c r="D1877" s="52"/>
      <c r="E1877" s="51"/>
      <c r="F1877" s="53"/>
      <c r="I1877" s="51"/>
      <c r="J1877" s="55"/>
      <c r="K1877" s="56"/>
      <c r="L1877" s="51"/>
      <c r="M1877" s="57"/>
      <c r="N1877" s="57"/>
      <c r="O1877" s="58"/>
    </row>
    <row r="1878" spans="1:15" s="54" customFormat="1" thickTop="1" thickBot="1" x14ac:dyDescent="0.3">
      <c r="A1878" s="64"/>
      <c r="B1878" s="58"/>
      <c r="C1878" s="51"/>
      <c r="D1878" s="52"/>
      <c r="E1878" s="51"/>
      <c r="F1878" s="53"/>
      <c r="I1878" s="51"/>
      <c r="J1878" s="55"/>
      <c r="K1878" s="56"/>
      <c r="L1878" s="51"/>
      <c r="M1878" s="57"/>
      <c r="N1878" s="57"/>
      <c r="O1878" s="58"/>
    </row>
    <row r="1879" spans="1:15" s="54" customFormat="1" thickTop="1" thickBot="1" x14ac:dyDescent="0.3">
      <c r="A1879" s="64"/>
      <c r="B1879" s="58"/>
      <c r="C1879" s="51"/>
      <c r="D1879" s="52"/>
      <c r="E1879" s="51"/>
      <c r="F1879" s="53"/>
      <c r="I1879" s="51"/>
      <c r="J1879" s="55"/>
      <c r="K1879" s="56"/>
      <c r="L1879" s="51"/>
      <c r="M1879" s="57"/>
      <c r="N1879" s="57"/>
      <c r="O1879" s="58"/>
    </row>
    <row r="1880" spans="1:15" s="54" customFormat="1" thickTop="1" thickBot="1" x14ac:dyDescent="0.3">
      <c r="A1880" s="64"/>
      <c r="B1880" s="58"/>
      <c r="C1880" s="51"/>
      <c r="D1880" s="52"/>
      <c r="E1880" s="51"/>
      <c r="F1880" s="53"/>
      <c r="I1880" s="51"/>
      <c r="J1880" s="55"/>
      <c r="K1880" s="56"/>
      <c r="L1880" s="51"/>
      <c r="M1880" s="57"/>
      <c r="N1880" s="57"/>
      <c r="O1880" s="58"/>
    </row>
    <row r="1881" spans="1:15" s="54" customFormat="1" thickTop="1" thickBot="1" x14ac:dyDescent="0.3">
      <c r="A1881" s="64"/>
      <c r="B1881" s="58"/>
      <c r="C1881" s="51"/>
      <c r="D1881" s="52"/>
      <c r="E1881" s="51"/>
      <c r="F1881" s="53"/>
      <c r="I1881" s="51"/>
      <c r="J1881" s="55"/>
      <c r="K1881" s="56"/>
      <c r="L1881" s="51"/>
      <c r="M1881" s="57"/>
      <c r="N1881" s="57"/>
      <c r="O1881" s="58"/>
    </row>
    <row r="1882" spans="1:15" s="54" customFormat="1" thickTop="1" thickBot="1" x14ac:dyDescent="0.3">
      <c r="A1882" s="64"/>
      <c r="B1882" s="58"/>
      <c r="C1882" s="51"/>
      <c r="D1882" s="52"/>
      <c r="E1882" s="51"/>
      <c r="F1882" s="53"/>
      <c r="I1882" s="51"/>
      <c r="J1882" s="55"/>
      <c r="K1882" s="56"/>
      <c r="L1882" s="51"/>
      <c r="M1882" s="57"/>
      <c r="N1882" s="57"/>
      <c r="O1882" s="58"/>
    </row>
    <row r="1883" spans="1:15" s="54" customFormat="1" thickTop="1" thickBot="1" x14ac:dyDescent="0.3">
      <c r="A1883" s="64"/>
      <c r="B1883" s="58"/>
      <c r="C1883" s="51"/>
      <c r="D1883" s="52"/>
      <c r="E1883" s="51"/>
      <c r="F1883" s="53"/>
      <c r="I1883" s="51"/>
      <c r="J1883" s="55"/>
      <c r="K1883" s="56"/>
      <c r="L1883" s="51"/>
      <c r="M1883" s="57"/>
      <c r="N1883" s="57"/>
      <c r="O1883" s="58"/>
    </row>
    <row r="1884" spans="1:15" s="54" customFormat="1" thickTop="1" thickBot="1" x14ac:dyDescent="0.3">
      <c r="A1884" s="64"/>
      <c r="B1884" s="58"/>
      <c r="C1884" s="51"/>
      <c r="D1884" s="52"/>
      <c r="E1884" s="51"/>
      <c r="F1884" s="53"/>
      <c r="I1884" s="51"/>
      <c r="J1884" s="55"/>
      <c r="K1884" s="56"/>
      <c r="L1884" s="51"/>
      <c r="M1884" s="57"/>
      <c r="N1884" s="57"/>
      <c r="O1884" s="58"/>
    </row>
    <row r="1885" spans="1:15" s="54" customFormat="1" thickTop="1" thickBot="1" x14ac:dyDescent="0.3">
      <c r="A1885" s="64"/>
      <c r="B1885" s="58"/>
      <c r="C1885" s="51"/>
      <c r="D1885" s="52"/>
      <c r="E1885" s="51"/>
      <c r="F1885" s="53"/>
      <c r="I1885" s="51"/>
      <c r="J1885" s="55"/>
      <c r="K1885" s="56"/>
      <c r="L1885" s="51"/>
      <c r="M1885" s="57"/>
      <c r="N1885" s="57"/>
      <c r="O1885" s="58"/>
    </row>
    <row r="1886" spans="1:15" s="54" customFormat="1" thickTop="1" thickBot="1" x14ac:dyDescent="0.3">
      <c r="A1886" s="64"/>
      <c r="B1886" s="58"/>
      <c r="C1886" s="51"/>
      <c r="D1886" s="52"/>
      <c r="E1886" s="51"/>
      <c r="F1886" s="53"/>
      <c r="I1886" s="51"/>
      <c r="J1886" s="55"/>
      <c r="K1886" s="56"/>
      <c r="L1886" s="51"/>
      <c r="M1886" s="57"/>
      <c r="N1886" s="57"/>
      <c r="O1886" s="58"/>
    </row>
    <row r="1887" spans="1:15" s="54" customFormat="1" thickTop="1" thickBot="1" x14ac:dyDescent="0.3">
      <c r="A1887" s="64"/>
      <c r="B1887" s="58"/>
      <c r="C1887" s="51"/>
      <c r="D1887" s="52"/>
      <c r="E1887" s="51"/>
      <c r="F1887" s="53"/>
      <c r="I1887" s="51"/>
      <c r="J1887" s="55"/>
      <c r="K1887" s="56"/>
      <c r="L1887" s="51"/>
      <c r="M1887" s="57"/>
      <c r="N1887" s="57"/>
      <c r="O1887" s="58"/>
    </row>
    <row r="1888" spans="1:15" s="54" customFormat="1" thickTop="1" thickBot="1" x14ac:dyDescent="0.3">
      <c r="A1888" s="64"/>
      <c r="B1888" s="58"/>
      <c r="C1888" s="51"/>
      <c r="D1888" s="52"/>
      <c r="E1888" s="51"/>
      <c r="F1888" s="53"/>
      <c r="I1888" s="51"/>
      <c r="J1888" s="55"/>
      <c r="K1888" s="56"/>
      <c r="L1888" s="51"/>
      <c r="M1888" s="57"/>
      <c r="N1888" s="57"/>
      <c r="O1888" s="58"/>
    </row>
    <row r="1889" spans="1:15" s="54" customFormat="1" thickTop="1" thickBot="1" x14ac:dyDescent="0.3">
      <c r="A1889" s="64"/>
      <c r="B1889" s="58"/>
      <c r="C1889" s="51"/>
      <c r="D1889" s="52"/>
      <c r="E1889" s="51"/>
      <c r="F1889" s="53"/>
      <c r="I1889" s="51"/>
      <c r="J1889" s="55"/>
      <c r="K1889" s="56"/>
      <c r="L1889" s="51"/>
      <c r="M1889" s="57"/>
      <c r="N1889" s="57"/>
      <c r="O1889" s="58"/>
    </row>
    <row r="1890" spans="1:15" s="54" customFormat="1" thickTop="1" thickBot="1" x14ac:dyDescent="0.3">
      <c r="A1890" s="64"/>
      <c r="B1890" s="58"/>
      <c r="C1890" s="51"/>
      <c r="D1890" s="52"/>
      <c r="E1890" s="51"/>
      <c r="F1890" s="53"/>
      <c r="I1890" s="51"/>
      <c r="J1890" s="55"/>
      <c r="K1890" s="56"/>
      <c r="L1890" s="51"/>
      <c r="M1890" s="57"/>
      <c r="N1890" s="57"/>
      <c r="O1890" s="58"/>
    </row>
    <row r="1891" spans="1:15" s="54" customFormat="1" thickTop="1" thickBot="1" x14ac:dyDescent="0.3">
      <c r="A1891" s="64"/>
      <c r="B1891" s="58"/>
      <c r="C1891" s="51"/>
      <c r="D1891" s="52"/>
      <c r="E1891" s="51"/>
      <c r="F1891" s="53"/>
      <c r="I1891" s="51"/>
      <c r="J1891" s="55"/>
      <c r="K1891" s="56"/>
      <c r="L1891" s="51"/>
      <c r="M1891" s="57"/>
      <c r="N1891" s="57"/>
      <c r="O1891" s="58"/>
    </row>
    <row r="1892" spans="1:15" s="54" customFormat="1" thickTop="1" thickBot="1" x14ac:dyDescent="0.3">
      <c r="A1892" s="64"/>
      <c r="B1892" s="58"/>
      <c r="C1892" s="51"/>
      <c r="D1892" s="52"/>
      <c r="E1892" s="51"/>
      <c r="F1892" s="53"/>
      <c r="I1892" s="51"/>
      <c r="J1892" s="55"/>
      <c r="K1892" s="56"/>
      <c r="L1892" s="51"/>
      <c r="M1892" s="57"/>
      <c r="N1892" s="57"/>
      <c r="O1892" s="58"/>
    </row>
    <row r="1893" spans="1:15" s="54" customFormat="1" thickTop="1" thickBot="1" x14ac:dyDescent="0.3">
      <c r="A1893" s="64"/>
      <c r="B1893" s="58"/>
      <c r="C1893" s="51"/>
      <c r="D1893" s="52"/>
      <c r="E1893" s="51"/>
      <c r="F1893" s="53"/>
      <c r="I1893" s="51"/>
      <c r="J1893" s="55"/>
      <c r="K1893" s="56"/>
      <c r="L1893" s="51"/>
      <c r="M1893" s="57"/>
      <c r="N1893" s="57"/>
      <c r="O1893" s="58"/>
    </row>
    <row r="1894" spans="1:15" s="54" customFormat="1" thickTop="1" thickBot="1" x14ac:dyDescent="0.3">
      <c r="A1894" s="64"/>
      <c r="B1894" s="58"/>
      <c r="C1894" s="51"/>
      <c r="D1894" s="52"/>
      <c r="E1894" s="51"/>
      <c r="F1894" s="53"/>
      <c r="I1894" s="51"/>
      <c r="J1894" s="55"/>
      <c r="K1894" s="56"/>
      <c r="L1894" s="51"/>
      <c r="M1894" s="57"/>
      <c r="N1894" s="57"/>
      <c r="O1894" s="58"/>
    </row>
    <row r="1895" spans="1:15" s="54" customFormat="1" thickTop="1" thickBot="1" x14ac:dyDescent="0.3">
      <c r="A1895" s="64"/>
      <c r="B1895" s="58"/>
      <c r="C1895" s="51"/>
      <c r="D1895" s="52"/>
      <c r="E1895" s="51"/>
      <c r="F1895" s="53"/>
      <c r="I1895" s="51"/>
      <c r="J1895" s="55"/>
      <c r="K1895" s="56"/>
      <c r="L1895" s="51"/>
      <c r="M1895" s="57"/>
      <c r="N1895" s="57"/>
      <c r="O1895" s="58"/>
    </row>
    <row r="1896" spans="1:15" s="54" customFormat="1" thickTop="1" thickBot="1" x14ac:dyDescent="0.3">
      <c r="A1896" s="64"/>
      <c r="B1896" s="58"/>
      <c r="C1896" s="51"/>
      <c r="D1896" s="52"/>
      <c r="E1896" s="51"/>
      <c r="F1896" s="53"/>
      <c r="I1896" s="51"/>
      <c r="J1896" s="55"/>
      <c r="K1896" s="56"/>
      <c r="L1896" s="51"/>
      <c r="M1896" s="57"/>
      <c r="N1896" s="57"/>
      <c r="O1896" s="58"/>
    </row>
    <row r="1897" spans="1:15" s="54" customFormat="1" thickTop="1" thickBot="1" x14ac:dyDescent="0.3">
      <c r="A1897" s="64"/>
      <c r="B1897" s="58"/>
      <c r="C1897" s="51"/>
      <c r="D1897" s="52"/>
      <c r="E1897" s="51"/>
      <c r="F1897" s="53"/>
      <c r="I1897" s="51"/>
      <c r="J1897" s="55"/>
      <c r="K1897" s="56"/>
      <c r="L1897" s="51"/>
      <c r="M1897" s="57"/>
      <c r="N1897" s="57"/>
      <c r="O1897" s="58"/>
    </row>
    <row r="1898" spans="1:15" s="54" customFormat="1" thickTop="1" thickBot="1" x14ac:dyDescent="0.3">
      <c r="A1898" s="64"/>
      <c r="B1898" s="58"/>
      <c r="C1898" s="51"/>
      <c r="D1898" s="52"/>
      <c r="E1898" s="51"/>
      <c r="F1898" s="53"/>
      <c r="I1898" s="51"/>
      <c r="J1898" s="55"/>
      <c r="K1898" s="56"/>
      <c r="L1898" s="51"/>
      <c r="M1898" s="57"/>
      <c r="N1898" s="57"/>
      <c r="O1898" s="58"/>
    </row>
    <row r="1899" spans="1:15" s="54" customFormat="1" thickTop="1" thickBot="1" x14ac:dyDescent="0.3">
      <c r="A1899" s="64"/>
      <c r="B1899" s="58"/>
      <c r="C1899" s="51"/>
      <c r="D1899" s="52"/>
      <c r="E1899" s="51"/>
      <c r="F1899" s="53"/>
      <c r="I1899" s="51"/>
      <c r="J1899" s="55"/>
      <c r="K1899" s="56"/>
      <c r="L1899" s="51"/>
      <c r="M1899" s="57"/>
      <c r="N1899" s="57"/>
      <c r="O1899" s="58"/>
    </row>
    <row r="1900" spans="1:15" s="54" customFormat="1" thickTop="1" thickBot="1" x14ac:dyDescent="0.3">
      <c r="A1900" s="64"/>
      <c r="B1900" s="58"/>
      <c r="C1900" s="51"/>
      <c r="D1900" s="52"/>
      <c r="E1900" s="51"/>
      <c r="F1900" s="53"/>
      <c r="I1900" s="51"/>
      <c r="J1900" s="55"/>
      <c r="K1900" s="56"/>
      <c r="L1900" s="51"/>
      <c r="M1900" s="57"/>
      <c r="N1900" s="57"/>
      <c r="O1900" s="58"/>
    </row>
    <row r="1901" spans="1:15" s="54" customFormat="1" thickTop="1" thickBot="1" x14ac:dyDescent="0.3">
      <c r="A1901" s="64"/>
      <c r="B1901" s="58"/>
      <c r="C1901" s="51"/>
      <c r="D1901" s="52"/>
      <c r="E1901" s="51"/>
      <c r="F1901" s="53"/>
      <c r="I1901" s="51"/>
      <c r="J1901" s="55"/>
      <c r="K1901" s="56"/>
      <c r="L1901" s="51"/>
      <c r="M1901" s="57"/>
      <c r="N1901" s="57"/>
      <c r="O1901" s="58"/>
    </row>
    <row r="1902" spans="1:15" s="54" customFormat="1" thickTop="1" thickBot="1" x14ac:dyDescent="0.3">
      <c r="A1902" s="64"/>
      <c r="B1902" s="58"/>
      <c r="C1902" s="51"/>
      <c r="D1902" s="52"/>
      <c r="E1902" s="51"/>
      <c r="F1902" s="53"/>
      <c r="I1902" s="51"/>
      <c r="J1902" s="55"/>
      <c r="K1902" s="56"/>
      <c r="L1902" s="51"/>
      <c r="M1902" s="57"/>
      <c r="N1902" s="57"/>
      <c r="O1902" s="58"/>
    </row>
    <row r="1903" spans="1:15" s="54" customFormat="1" thickTop="1" thickBot="1" x14ac:dyDescent="0.3">
      <c r="A1903" s="64"/>
      <c r="B1903" s="58"/>
      <c r="C1903" s="51"/>
      <c r="D1903" s="52"/>
      <c r="E1903" s="51"/>
      <c r="F1903" s="53"/>
      <c r="I1903" s="51"/>
      <c r="J1903" s="55"/>
      <c r="K1903" s="56"/>
      <c r="L1903" s="51"/>
      <c r="M1903" s="57"/>
      <c r="N1903" s="57"/>
      <c r="O1903" s="58"/>
    </row>
    <row r="1904" spans="1:15" s="54" customFormat="1" thickTop="1" thickBot="1" x14ac:dyDescent="0.3">
      <c r="A1904" s="64"/>
      <c r="B1904" s="58"/>
      <c r="C1904" s="51"/>
      <c r="D1904" s="52"/>
      <c r="E1904" s="51"/>
      <c r="F1904" s="53"/>
      <c r="I1904" s="51"/>
      <c r="J1904" s="55"/>
      <c r="K1904" s="56"/>
      <c r="L1904" s="51"/>
      <c r="M1904" s="57"/>
      <c r="N1904" s="57"/>
      <c r="O1904" s="58"/>
    </row>
    <row r="1905" spans="1:15" s="54" customFormat="1" thickTop="1" thickBot="1" x14ac:dyDescent="0.3">
      <c r="A1905" s="64"/>
      <c r="B1905" s="58"/>
      <c r="C1905" s="51"/>
      <c r="D1905" s="52"/>
      <c r="E1905" s="51"/>
      <c r="F1905" s="53"/>
      <c r="I1905" s="51"/>
      <c r="J1905" s="55"/>
      <c r="K1905" s="56"/>
      <c r="L1905" s="51"/>
      <c r="M1905" s="57"/>
      <c r="N1905" s="57"/>
      <c r="O1905" s="58"/>
    </row>
    <row r="1906" spans="1:15" s="54" customFormat="1" thickTop="1" thickBot="1" x14ac:dyDescent="0.3">
      <c r="A1906" s="64"/>
      <c r="B1906" s="58"/>
      <c r="C1906" s="51"/>
      <c r="D1906" s="52"/>
      <c r="E1906" s="51"/>
      <c r="F1906" s="53"/>
      <c r="I1906" s="51"/>
      <c r="J1906" s="55"/>
      <c r="K1906" s="56"/>
      <c r="L1906" s="51"/>
      <c r="M1906" s="57"/>
      <c r="N1906" s="57"/>
      <c r="O1906" s="58"/>
    </row>
    <row r="1907" spans="1:15" s="54" customFormat="1" thickTop="1" thickBot="1" x14ac:dyDescent="0.3">
      <c r="A1907" s="64"/>
      <c r="B1907" s="58"/>
      <c r="C1907" s="51"/>
      <c r="D1907" s="52"/>
      <c r="E1907" s="51"/>
      <c r="F1907" s="53"/>
      <c r="I1907" s="51"/>
      <c r="J1907" s="55"/>
      <c r="K1907" s="56"/>
      <c r="L1907" s="51"/>
      <c r="M1907" s="57"/>
      <c r="N1907" s="57"/>
      <c r="O1907" s="58"/>
    </row>
    <row r="1908" spans="1:15" s="54" customFormat="1" thickTop="1" thickBot="1" x14ac:dyDescent="0.3">
      <c r="A1908" s="64"/>
      <c r="B1908" s="58"/>
      <c r="C1908" s="51"/>
      <c r="D1908" s="52"/>
      <c r="E1908" s="51"/>
      <c r="F1908" s="53"/>
      <c r="I1908" s="51"/>
      <c r="J1908" s="55"/>
      <c r="K1908" s="56"/>
      <c r="L1908" s="51"/>
      <c r="M1908" s="57"/>
      <c r="N1908" s="57"/>
      <c r="O1908" s="58"/>
    </row>
    <row r="1909" spans="1:15" s="54" customFormat="1" thickTop="1" thickBot="1" x14ac:dyDescent="0.3">
      <c r="A1909" s="64"/>
      <c r="B1909" s="58"/>
      <c r="C1909" s="51"/>
      <c r="D1909" s="52"/>
      <c r="E1909" s="51"/>
      <c r="F1909" s="53"/>
      <c r="I1909" s="51"/>
      <c r="J1909" s="55"/>
      <c r="K1909" s="56"/>
      <c r="L1909" s="51"/>
      <c r="M1909" s="57"/>
      <c r="N1909" s="57"/>
      <c r="O1909" s="58"/>
    </row>
    <row r="1910" spans="1:15" s="54" customFormat="1" thickTop="1" thickBot="1" x14ac:dyDescent="0.3">
      <c r="A1910" s="64"/>
      <c r="B1910" s="58"/>
      <c r="C1910" s="51"/>
      <c r="D1910" s="52"/>
      <c r="E1910" s="51"/>
      <c r="F1910" s="53"/>
      <c r="I1910" s="51"/>
      <c r="J1910" s="55"/>
      <c r="K1910" s="56"/>
      <c r="L1910" s="51"/>
      <c r="M1910" s="57"/>
      <c r="N1910" s="57"/>
      <c r="O1910" s="58"/>
    </row>
    <row r="1911" spans="1:15" s="54" customFormat="1" thickTop="1" thickBot="1" x14ac:dyDescent="0.3">
      <c r="A1911" s="64"/>
      <c r="B1911" s="58"/>
      <c r="C1911" s="51"/>
      <c r="D1911" s="52"/>
      <c r="E1911" s="51"/>
      <c r="F1911" s="53"/>
      <c r="I1911" s="51"/>
      <c r="J1911" s="55"/>
      <c r="K1911" s="56"/>
      <c r="L1911" s="51"/>
      <c r="M1911" s="57"/>
      <c r="N1911" s="57"/>
      <c r="O1911" s="58"/>
    </row>
    <row r="1912" spans="1:15" s="54" customFormat="1" thickTop="1" thickBot="1" x14ac:dyDescent="0.3">
      <c r="A1912" s="64"/>
      <c r="B1912" s="58"/>
      <c r="C1912" s="51"/>
      <c r="D1912" s="52"/>
      <c r="E1912" s="51"/>
      <c r="F1912" s="53"/>
      <c r="I1912" s="51"/>
      <c r="J1912" s="55"/>
      <c r="K1912" s="56"/>
      <c r="L1912" s="51"/>
      <c r="M1912" s="57"/>
      <c r="N1912" s="57"/>
      <c r="O1912" s="58"/>
    </row>
    <row r="1913" spans="1:15" s="54" customFormat="1" thickTop="1" thickBot="1" x14ac:dyDescent="0.3">
      <c r="A1913" s="64"/>
      <c r="B1913" s="58"/>
      <c r="C1913" s="51"/>
      <c r="D1913" s="52"/>
      <c r="E1913" s="51"/>
      <c r="F1913" s="53"/>
      <c r="I1913" s="51"/>
      <c r="J1913" s="55"/>
      <c r="K1913" s="56"/>
      <c r="L1913" s="51"/>
      <c r="M1913" s="57"/>
      <c r="N1913" s="57"/>
      <c r="O1913" s="58"/>
    </row>
    <row r="1914" spans="1:15" s="54" customFormat="1" thickTop="1" thickBot="1" x14ac:dyDescent="0.3">
      <c r="A1914" s="64"/>
      <c r="B1914" s="58"/>
      <c r="C1914" s="51"/>
      <c r="D1914" s="52"/>
      <c r="E1914" s="51"/>
      <c r="F1914" s="53"/>
      <c r="I1914" s="51"/>
      <c r="J1914" s="55"/>
      <c r="K1914" s="56"/>
      <c r="L1914" s="51"/>
      <c r="M1914" s="57"/>
      <c r="N1914" s="57"/>
      <c r="O1914" s="58"/>
    </row>
    <row r="1915" spans="1:15" s="54" customFormat="1" thickTop="1" thickBot="1" x14ac:dyDescent="0.3">
      <c r="A1915" s="64"/>
      <c r="B1915" s="58"/>
      <c r="C1915" s="51"/>
      <c r="D1915" s="52"/>
      <c r="E1915" s="51"/>
      <c r="F1915" s="53"/>
      <c r="I1915" s="51"/>
      <c r="J1915" s="55"/>
      <c r="K1915" s="56"/>
      <c r="L1915" s="51"/>
      <c r="M1915" s="57"/>
      <c r="N1915" s="57"/>
      <c r="O1915" s="58"/>
    </row>
    <row r="1916" spans="1:15" s="54" customFormat="1" thickTop="1" thickBot="1" x14ac:dyDescent="0.3">
      <c r="A1916" s="64"/>
      <c r="B1916" s="58"/>
      <c r="C1916" s="51"/>
      <c r="D1916" s="52"/>
      <c r="E1916" s="51"/>
      <c r="F1916" s="53"/>
      <c r="I1916" s="51"/>
      <c r="J1916" s="55"/>
      <c r="K1916" s="56"/>
      <c r="L1916" s="51"/>
      <c r="M1916" s="57"/>
      <c r="N1916" s="57"/>
      <c r="O1916" s="58"/>
    </row>
    <row r="1917" spans="1:15" s="54" customFormat="1" thickTop="1" thickBot="1" x14ac:dyDescent="0.3">
      <c r="A1917" s="64"/>
      <c r="B1917" s="58"/>
      <c r="C1917" s="51"/>
      <c r="D1917" s="52"/>
      <c r="E1917" s="51"/>
      <c r="F1917" s="53"/>
      <c r="I1917" s="51"/>
      <c r="J1917" s="55"/>
      <c r="K1917" s="56"/>
      <c r="L1917" s="51"/>
      <c r="M1917" s="57"/>
      <c r="N1917" s="57"/>
      <c r="O1917" s="58"/>
    </row>
    <row r="1918" spans="1:15" s="54" customFormat="1" thickTop="1" thickBot="1" x14ac:dyDescent="0.3">
      <c r="A1918" s="64"/>
      <c r="B1918" s="58"/>
      <c r="C1918" s="51"/>
      <c r="D1918" s="52"/>
      <c r="E1918" s="51"/>
      <c r="F1918" s="53"/>
      <c r="I1918" s="51"/>
      <c r="J1918" s="55"/>
      <c r="K1918" s="56"/>
      <c r="L1918" s="51"/>
      <c r="M1918" s="57"/>
      <c r="N1918" s="57"/>
      <c r="O1918" s="58"/>
    </row>
    <row r="1919" spans="1:15" s="54" customFormat="1" thickTop="1" thickBot="1" x14ac:dyDescent="0.3">
      <c r="A1919" s="64"/>
      <c r="B1919" s="58"/>
      <c r="C1919" s="51"/>
      <c r="D1919" s="52"/>
      <c r="E1919" s="51"/>
      <c r="F1919" s="53"/>
      <c r="I1919" s="51"/>
      <c r="J1919" s="55"/>
      <c r="K1919" s="56"/>
      <c r="L1919" s="51"/>
      <c r="M1919" s="57"/>
      <c r="N1919" s="57"/>
      <c r="O1919" s="58"/>
    </row>
    <row r="1920" spans="1:15" s="54" customFormat="1" thickTop="1" thickBot="1" x14ac:dyDescent="0.3">
      <c r="A1920" s="64"/>
      <c r="B1920" s="58"/>
      <c r="C1920" s="51"/>
      <c r="D1920" s="52"/>
      <c r="E1920" s="51"/>
      <c r="F1920" s="53"/>
      <c r="I1920" s="51"/>
      <c r="J1920" s="55"/>
      <c r="K1920" s="56"/>
      <c r="L1920" s="51"/>
      <c r="M1920" s="57"/>
      <c r="N1920" s="57"/>
      <c r="O1920" s="58"/>
    </row>
    <row r="1921" spans="1:15" s="54" customFormat="1" thickTop="1" thickBot="1" x14ac:dyDescent="0.3">
      <c r="A1921" s="64"/>
      <c r="B1921" s="58"/>
      <c r="C1921" s="51"/>
      <c r="D1921" s="52"/>
      <c r="E1921" s="51"/>
      <c r="F1921" s="53"/>
      <c r="I1921" s="51"/>
      <c r="J1921" s="55"/>
      <c r="K1921" s="56"/>
      <c r="L1921" s="51"/>
      <c r="M1921" s="57"/>
      <c r="N1921" s="57"/>
      <c r="O1921" s="58"/>
    </row>
    <row r="1922" spans="1:15" s="54" customFormat="1" thickTop="1" thickBot="1" x14ac:dyDescent="0.3">
      <c r="A1922" s="64"/>
      <c r="B1922" s="58"/>
      <c r="C1922" s="51"/>
      <c r="D1922" s="52"/>
      <c r="E1922" s="51"/>
      <c r="F1922" s="53"/>
      <c r="I1922" s="51"/>
      <c r="J1922" s="55"/>
      <c r="K1922" s="56"/>
      <c r="L1922" s="51"/>
      <c r="M1922" s="57"/>
      <c r="N1922" s="57"/>
      <c r="O1922" s="58"/>
    </row>
    <row r="1923" spans="1:15" s="54" customFormat="1" thickTop="1" thickBot="1" x14ac:dyDescent="0.3">
      <c r="A1923" s="64"/>
      <c r="B1923" s="58"/>
      <c r="C1923" s="51"/>
      <c r="D1923" s="52"/>
      <c r="E1923" s="51"/>
      <c r="F1923" s="53"/>
      <c r="I1923" s="51"/>
      <c r="J1923" s="55"/>
      <c r="K1923" s="56"/>
      <c r="L1923" s="51"/>
      <c r="M1923" s="57"/>
      <c r="N1923" s="57"/>
      <c r="O1923" s="58"/>
    </row>
    <row r="1924" spans="1:15" s="54" customFormat="1" thickTop="1" thickBot="1" x14ac:dyDescent="0.3">
      <c r="A1924" s="64"/>
      <c r="B1924" s="58"/>
      <c r="C1924" s="51"/>
      <c r="D1924" s="52"/>
      <c r="E1924" s="51"/>
      <c r="F1924" s="53"/>
      <c r="I1924" s="51"/>
      <c r="J1924" s="55"/>
      <c r="K1924" s="56"/>
      <c r="L1924" s="51"/>
      <c r="M1924" s="57"/>
      <c r="N1924" s="57"/>
      <c r="O1924" s="58"/>
    </row>
    <row r="1925" spans="1:15" s="54" customFormat="1" thickTop="1" thickBot="1" x14ac:dyDescent="0.3">
      <c r="A1925" s="64"/>
      <c r="B1925" s="58"/>
      <c r="C1925" s="51"/>
      <c r="D1925" s="52"/>
      <c r="E1925" s="51"/>
      <c r="F1925" s="53"/>
      <c r="I1925" s="51"/>
      <c r="J1925" s="55"/>
      <c r="K1925" s="56"/>
      <c r="L1925" s="51"/>
      <c r="M1925" s="57"/>
      <c r="N1925" s="57"/>
      <c r="O1925" s="58"/>
    </row>
    <row r="1926" spans="1:15" s="54" customFormat="1" thickTop="1" thickBot="1" x14ac:dyDescent="0.3">
      <c r="A1926" s="64"/>
      <c r="B1926" s="58"/>
      <c r="C1926" s="51"/>
      <c r="D1926" s="52"/>
      <c r="E1926" s="51"/>
      <c r="F1926" s="53"/>
      <c r="I1926" s="51"/>
      <c r="J1926" s="55"/>
      <c r="K1926" s="56"/>
      <c r="L1926" s="51"/>
      <c r="M1926" s="57"/>
      <c r="N1926" s="57"/>
      <c r="O1926" s="58"/>
    </row>
    <row r="1927" spans="1:15" s="54" customFormat="1" thickTop="1" thickBot="1" x14ac:dyDescent="0.3">
      <c r="A1927" s="64"/>
      <c r="B1927" s="58"/>
      <c r="C1927" s="51"/>
      <c r="D1927" s="52"/>
      <c r="E1927" s="51"/>
      <c r="F1927" s="53"/>
      <c r="I1927" s="51"/>
      <c r="J1927" s="55"/>
      <c r="K1927" s="56"/>
      <c r="L1927" s="51"/>
      <c r="M1927" s="57"/>
      <c r="N1927" s="57"/>
      <c r="O1927" s="58"/>
    </row>
    <row r="1928" spans="1:15" s="54" customFormat="1" thickTop="1" thickBot="1" x14ac:dyDescent="0.3">
      <c r="A1928" s="64"/>
      <c r="B1928" s="58"/>
      <c r="C1928" s="51"/>
      <c r="D1928" s="52"/>
      <c r="E1928" s="51"/>
      <c r="F1928" s="53"/>
      <c r="I1928" s="51"/>
      <c r="J1928" s="55"/>
      <c r="K1928" s="56"/>
      <c r="L1928" s="51"/>
      <c r="M1928" s="57"/>
      <c r="N1928" s="57"/>
      <c r="O1928" s="58"/>
    </row>
    <row r="1929" spans="1:15" s="54" customFormat="1" thickTop="1" thickBot="1" x14ac:dyDescent="0.3">
      <c r="A1929" s="64"/>
      <c r="B1929" s="58"/>
      <c r="C1929" s="51"/>
      <c r="D1929" s="52"/>
      <c r="E1929" s="51"/>
      <c r="F1929" s="53"/>
      <c r="I1929" s="51"/>
      <c r="J1929" s="55"/>
      <c r="K1929" s="56"/>
      <c r="L1929" s="51"/>
      <c r="M1929" s="57"/>
      <c r="N1929" s="57"/>
      <c r="O1929" s="58"/>
    </row>
    <row r="1930" spans="1:15" s="54" customFormat="1" thickTop="1" thickBot="1" x14ac:dyDescent="0.3">
      <c r="A1930" s="64"/>
      <c r="B1930" s="58"/>
      <c r="C1930" s="51"/>
      <c r="D1930" s="52"/>
      <c r="E1930" s="51"/>
      <c r="F1930" s="53"/>
      <c r="I1930" s="51"/>
      <c r="J1930" s="55"/>
      <c r="K1930" s="56"/>
      <c r="L1930" s="51"/>
      <c r="M1930" s="57"/>
      <c r="N1930" s="57"/>
      <c r="O1930" s="58"/>
    </row>
    <row r="1931" spans="1:15" s="54" customFormat="1" thickTop="1" thickBot="1" x14ac:dyDescent="0.3">
      <c r="A1931" s="64"/>
      <c r="B1931" s="58"/>
      <c r="C1931" s="51"/>
      <c r="D1931" s="52"/>
      <c r="E1931" s="51"/>
      <c r="F1931" s="53"/>
      <c r="I1931" s="51"/>
      <c r="J1931" s="55"/>
      <c r="K1931" s="56"/>
      <c r="L1931" s="51"/>
      <c r="M1931" s="57"/>
      <c r="N1931" s="57"/>
      <c r="O1931" s="58"/>
    </row>
    <row r="1932" spans="1:15" s="54" customFormat="1" thickTop="1" thickBot="1" x14ac:dyDescent="0.3">
      <c r="A1932" s="64"/>
      <c r="B1932" s="58"/>
      <c r="C1932" s="51"/>
      <c r="D1932" s="52"/>
      <c r="E1932" s="51"/>
      <c r="F1932" s="53"/>
      <c r="I1932" s="51"/>
      <c r="J1932" s="55"/>
      <c r="K1932" s="56"/>
      <c r="L1932" s="51"/>
      <c r="M1932" s="57"/>
      <c r="N1932" s="57"/>
      <c r="O1932" s="58"/>
    </row>
    <row r="1933" spans="1:15" s="54" customFormat="1" thickTop="1" thickBot="1" x14ac:dyDescent="0.3">
      <c r="A1933" s="64"/>
      <c r="B1933" s="58"/>
      <c r="C1933" s="51"/>
      <c r="D1933" s="52"/>
      <c r="E1933" s="51"/>
      <c r="F1933" s="53"/>
      <c r="I1933" s="51"/>
      <c r="J1933" s="55"/>
      <c r="K1933" s="56"/>
      <c r="L1933" s="51"/>
      <c r="M1933" s="57"/>
      <c r="N1933" s="57"/>
      <c r="O1933" s="58"/>
    </row>
    <row r="1934" spans="1:15" s="54" customFormat="1" thickTop="1" thickBot="1" x14ac:dyDescent="0.3">
      <c r="A1934" s="64"/>
      <c r="B1934" s="58"/>
      <c r="C1934" s="51"/>
      <c r="D1934" s="52"/>
      <c r="E1934" s="51"/>
      <c r="F1934" s="53"/>
      <c r="I1934" s="51"/>
      <c r="J1934" s="55"/>
      <c r="K1934" s="56"/>
      <c r="L1934" s="51"/>
      <c r="M1934" s="57"/>
      <c r="N1934" s="57"/>
      <c r="O1934" s="58"/>
    </row>
    <row r="1935" spans="1:15" s="54" customFormat="1" thickTop="1" thickBot="1" x14ac:dyDescent="0.3">
      <c r="A1935" s="64"/>
      <c r="B1935" s="58"/>
      <c r="C1935" s="51"/>
      <c r="D1935" s="52"/>
      <c r="E1935" s="51"/>
      <c r="F1935" s="53"/>
      <c r="I1935" s="51"/>
      <c r="J1935" s="55"/>
      <c r="K1935" s="56"/>
      <c r="L1935" s="51"/>
      <c r="M1935" s="57"/>
      <c r="N1935" s="57"/>
      <c r="O1935" s="58"/>
    </row>
    <row r="1936" spans="1:15" s="54" customFormat="1" thickTop="1" thickBot="1" x14ac:dyDescent="0.3">
      <c r="A1936" s="64"/>
      <c r="B1936" s="58"/>
      <c r="C1936" s="51"/>
      <c r="D1936" s="52"/>
      <c r="E1936" s="51"/>
      <c r="F1936" s="53"/>
      <c r="I1936" s="51"/>
      <c r="J1936" s="55"/>
      <c r="K1936" s="56"/>
      <c r="L1936" s="51"/>
      <c r="M1936" s="57"/>
      <c r="N1936" s="57"/>
      <c r="O1936" s="58"/>
    </row>
    <row r="1937" spans="1:15" s="54" customFormat="1" thickTop="1" thickBot="1" x14ac:dyDescent="0.3">
      <c r="A1937" s="64"/>
      <c r="B1937" s="58"/>
      <c r="C1937" s="51"/>
      <c r="D1937" s="52"/>
      <c r="E1937" s="51"/>
      <c r="F1937" s="53"/>
      <c r="I1937" s="51"/>
      <c r="J1937" s="55"/>
      <c r="K1937" s="56"/>
      <c r="L1937" s="51"/>
      <c r="M1937" s="57"/>
      <c r="N1937" s="57"/>
      <c r="O1937" s="58"/>
    </row>
    <row r="1938" spans="1:15" s="54" customFormat="1" thickTop="1" thickBot="1" x14ac:dyDescent="0.3">
      <c r="A1938" s="64"/>
      <c r="B1938" s="58"/>
      <c r="C1938" s="51"/>
      <c r="D1938" s="52"/>
      <c r="E1938" s="51"/>
      <c r="F1938" s="53"/>
      <c r="I1938" s="51"/>
      <c r="J1938" s="55"/>
      <c r="K1938" s="56"/>
      <c r="L1938" s="51"/>
      <c r="M1938" s="57"/>
      <c r="N1938" s="57"/>
      <c r="O1938" s="58"/>
    </row>
    <row r="1939" spans="1:15" s="54" customFormat="1" thickTop="1" thickBot="1" x14ac:dyDescent="0.3">
      <c r="A1939" s="64"/>
      <c r="B1939" s="58"/>
      <c r="C1939" s="51"/>
      <c r="D1939" s="52"/>
      <c r="E1939" s="51"/>
      <c r="F1939" s="53"/>
      <c r="I1939" s="51"/>
      <c r="J1939" s="55"/>
      <c r="K1939" s="56"/>
      <c r="L1939" s="51"/>
      <c r="M1939" s="57"/>
      <c r="N1939" s="57"/>
      <c r="O1939" s="58"/>
    </row>
    <row r="1940" spans="1:15" s="54" customFormat="1" thickTop="1" thickBot="1" x14ac:dyDescent="0.3">
      <c r="A1940" s="64"/>
      <c r="B1940" s="58"/>
      <c r="C1940" s="51"/>
      <c r="D1940" s="52"/>
      <c r="E1940" s="51"/>
      <c r="F1940" s="53"/>
      <c r="I1940" s="51"/>
      <c r="J1940" s="55"/>
      <c r="K1940" s="56"/>
      <c r="L1940" s="51"/>
      <c r="M1940" s="57"/>
      <c r="N1940" s="57"/>
      <c r="O1940" s="58"/>
    </row>
    <row r="1941" spans="1:15" s="54" customFormat="1" thickTop="1" thickBot="1" x14ac:dyDescent="0.3">
      <c r="A1941" s="64"/>
      <c r="B1941" s="58"/>
      <c r="C1941" s="51"/>
      <c r="D1941" s="52"/>
      <c r="E1941" s="51"/>
      <c r="F1941" s="53"/>
      <c r="I1941" s="51"/>
      <c r="J1941" s="55"/>
      <c r="K1941" s="56"/>
      <c r="L1941" s="51"/>
      <c r="M1941" s="57"/>
      <c r="N1941" s="57"/>
      <c r="O1941" s="58"/>
    </row>
    <row r="1942" spans="1:15" s="54" customFormat="1" thickTop="1" thickBot="1" x14ac:dyDescent="0.3">
      <c r="A1942" s="64"/>
      <c r="B1942" s="58"/>
      <c r="C1942" s="51"/>
      <c r="D1942" s="52"/>
      <c r="E1942" s="51"/>
      <c r="F1942" s="53"/>
      <c r="I1942" s="51"/>
      <c r="J1942" s="55"/>
      <c r="K1942" s="56"/>
      <c r="L1942" s="51"/>
      <c r="M1942" s="57"/>
      <c r="N1942" s="57"/>
      <c r="O1942" s="58"/>
    </row>
    <row r="1943" spans="1:15" s="54" customFormat="1" thickTop="1" thickBot="1" x14ac:dyDescent="0.3">
      <c r="A1943" s="64"/>
      <c r="B1943" s="58"/>
      <c r="C1943" s="51"/>
      <c r="D1943" s="52"/>
      <c r="E1943" s="51"/>
      <c r="F1943" s="53"/>
      <c r="I1943" s="51"/>
      <c r="J1943" s="55"/>
      <c r="K1943" s="56"/>
      <c r="L1943" s="51"/>
      <c r="M1943" s="57"/>
      <c r="N1943" s="57"/>
      <c r="O1943" s="58"/>
    </row>
    <row r="1944" spans="1:15" s="54" customFormat="1" thickTop="1" thickBot="1" x14ac:dyDescent="0.3">
      <c r="A1944" s="64"/>
      <c r="B1944" s="58"/>
      <c r="C1944" s="51"/>
      <c r="D1944" s="52"/>
      <c r="E1944" s="51"/>
      <c r="F1944" s="53"/>
      <c r="I1944" s="51"/>
      <c r="J1944" s="55"/>
      <c r="K1944" s="56"/>
      <c r="L1944" s="51"/>
      <c r="M1944" s="57"/>
      <c r="N1944" s="57"/>
      <c r="O1944" s="58"/>
    </row>
    <row r="1945" spans="1:15" s="54" customFormat="1" thickTop="1" thickBot="1" x14ac:dyDescent="0.3">
      <c r="A1945" s="64"/>
      <c r="B1945" s="58"/>
      <c r="C1945" s="51"/>
      <c r="D1945" s="52"/>
      <c r="E1945" s="51"/>
      <c r="F1945" s="53"/>
      <c r="I1945" s="51"/>
      <c r="J1945" s="55"/>
      <c r="K1945" s="56"/>
      <c r="L1945" s="51"/>
      <c r="M1945" s="57"/>
      <c r="N1945" s="57"/>
      <c r="O1945" s="58"/>
    </row>
    <row r="1946" spans="1:15" s="54" customFormat="1" thickTop="1" thickBot="1" x14ac:dyDescent="0.3">
      <c r="A1946" s="64"/>
      <c r="B1946" s="58"/>
      <c r="C1946" s="51"/>
      <c r="D1946" s="52"/>
      <c r="E1946" s="51"/>
      <c r="F1946" s="53"/>
      <c r="I1946" s="51"/>
      <c r="J1946" s="55"/>
      <c r="K1946" s="56"/>
      <c r="L1946" s="51"/>
      <c r="M1946" s="57"/>
      <c r="N1946" s="57"/>
      <c r="O1946" s="58"/>
    </row>
    <row r="1947" spans="1:15" s="54" customFormat="1" thickTop="1" thickBot="1" x14ac:dyDescent="0.3">
      <c r="A1947" s="64"/>
      <c r="B1947" s="58"/>
      <c r="C1947" s="51"/>
      <c r="D1947" s="52"/>
      <c r="E1947" s="51"/>
      <c r="F1947" s="53"/>
      <c r="I1947" s="51"/>
      <c r="J1947" s="55"/>
      <c r="K1947" s="56"/>
      <c r="L1947" s="51"/>
      <c r="M1947" s="57"/>
      <c r="N1947" s="57"/>
      <c r="O1947" s="58"/>
    </row>
    <row r="1948" spans="1:15" s="54" customFormat="1" thickTop="1" thickBot="1" x14ac:dyDescent="0.3">
      <c r="A1948" s="64"/>
      <c r="B1948" s="58"/>
      <c r="C1948" s="51"/>
      <c r="D1948" s="52"/>
      <c r="E1948" s="51"/>
      <c r="F1948" s="53"/>
      <c r="I1948" s="51"/>
      <c r="J1948" s="55"/>
      <c r="K1948" s="56"/>
      <c r="L1948" s="51"/>
      <c r="M1948" s="57"/>
      <c r="N1948" s="57"/>
      <c r="O1948" s="58"/>
    </row>
    <row r="1949" spans="1:15" s="54" customFormat="1" thickTop="1" thickBot="1" x14ac:dyDescent="0.3">
      <c r="A1949" s="64"/>
      <c r="B1949" s="58"/>
      <c r="C1949" s="51"/>
      <c r="D1949" s="52"/>
      <c r="E1949" s="51"/>
      <c r="F1949" s="53"/>
      <c r="I1949" s="51"/>
      <c r="J1949" s="55"/>
      <c r="K1949" s="56"/>
      <c r="L1949" s="51"/>
      <c r="M1949" s="57"/>
      <c r="N1949" s="57"/>
      <c r="O1949" s="58"/>
    </row>
    <row r="1950" spans="1:15" s="54" customFormat="1" thickTop="1" thickBot="1" x14ac:dyDescent="0.3">
      <c r="A1950" s="64"/>
      <c r="B1950" s="58"/>
      <c r="C1950" s="51"/>
      <c r="D1950" s="52"/>
      <c r="E1950" s="51"/>
      <c r="F1950" s="53"/>
      <c r="I1950" s="51"/>
      <c r="J1950" s="55"/>
      <c r="K1950" s="56"/>
      <c r="L1950" s="51"/>
      <c r="M1950" s="57"/>
      <c r="N1950" s="57"/>
      <c r="O1950" s="58"/>
    </row>
    <row r="1951" spans="1:15" s="54" customFormat="1" thickTop="1" thickBot="1" x14ac:dyDescent="0.3">
      <c r="A1951" s="64"/>
      <c r="B1951" s="58"/>
      <c r="C1951" s="51"/>
      <c r="D1951" s="52"/>
      <c r="E1951" s="51"/>
      <c r="F1951" s="53"/>
      <c r="I1951" s="51"/>
      <c r="J1951" s="55"/>
      <c r="K1951" s="56"/>
      <c r="L1951" s="51"/>
      <c r="M1951" s="57"/>
      <c r="N1951" s="57"/>
      <c r="O1951" s="58"/>
    </row>
    <row r="1952" spans="1:15" s="54" customFormat="1" thickTop="1" thickBot="1" x14ac:dyDescent="0.3">
      <c r="A1952" s="64"/>
      <c r="B1952" s="58"/>
      <c r="C1952" s="51"/>
      <c r="D1952" s="52"/>
      <c r="E1952" s="51"/>
      <c r="F1952" s="53"/>
      <c r="I1952" s="51"/>
      <c r="J1952" s="55"/>
      <c r="K1952" s="56"/>
      <c r="L1952" s="51"/>
      <c r="M1952" s="57"/>
      <c r="N1952" s="57"/>
      <c r="O1952" s="58"/>
    </row>
    <row r="1953" spans="1:15" s="54" customFormat="1" thickTop="1" thickBot="1" x14ac:dyDescent="0.3">
      <c r="A1953" s="64"/>
      <c r="B1953" s="58"/>
      <c r="C1953" s="51"/>
      <c r="D1953" s="52"/>
      <c r="E1953" s="51"/>
      <c r="F1953" s="53"/>
      <c r="I1953" s="51"/>
      <c r="J1953" s="55"/>
      <c r="K1953" s="56"/>
      <c r="L1953" s="51"/>
      <c r="M1953" s="57"/>
      <c r="N1953" s="57"/>
      <c r="O1953" s="58"/>
    </row>
    <row r="1954" spans="1:15" s="54" customFormat="1" thickTop="1" thickBot="1" x14ac:dyDescent="0.3">
      <c r="A1954" s="64"/>
      <c r="B1954" s="58"/>
      <c r="C1954" s="51"/>
      <c r="D1954" s="52"/>
      <c r="E1954" s="51"/>
      <c r="F1954" s="53"/>
      <c r="I1954" s="51"/>
      <c r="J1954" s="55"/>
      <c r="K1954" s="56"/>
      <c r="L1954" s="51"/>
      <c r="M1954" s="57"/>
      <c r="N1954" s="57"/>
      <c r="O1954" s="58"/>
    </row>
    <row r="1955" spans="1:15" s="54" customFormat="1" thickTop="1" thickBot="1" x14ac:dyDescent="0.3">
      <c r="A1955" s="64"/>
      <c r="B1955" s="58"/>
      <c r="C1955" s="51"/>
      <c r="D1955" s="52"/>
      <c r="E1955" s="51"/>
      <c r="F1955" s="53"/>
      <c r="I1955" s="51"/>
      <c r="J1955" s="55"/>
      <c r="K1955" s="56"/>
      <c r="L1955" s="51"/>
      <c r="M1955" s="57"/>
      <c r="N1955" s="57"/>
      <c r="O1955" s="58"/>
    </row>
    <row r="1956" spans="1:15" s="54" customFormat="1" thickTop="1" thickBot="1" x14ac:dyDescent="0.3">
      <c r="A1956" s="64"/>
      <c r="B1956" s="58"/>
      <c r="C1956" s="51"/>
      <c r="D1956" s="52"/>
      <c r="E1956" s="51"/>
      <c r="F1956" s="53"/>
      <c r="I1956" s="51"/>
      <c r="J1956" s="55"/>
      <c r="K1956" s="56"/>
      <c r="L1956" s="51"/>
      <c r="M1956" s="57"/>
      <c r="N1956" s="57"/>
      <c r="O1956" s="58"/>
    </row>
    <row r="1957" spans="1:15" s="54" customFormat="1" thickTop="1" thickBot="1" x14ac:dyDescent="0.3">
      <c r="A1957" s="64"/>
      <c r="B1957" s="58"/>
      <c r="C1957" s="51"/>
      <c r="D1957" s="52"/>
      <c r="E1957" s="51"/>
      <c r="F1957" s="53"/>
      <c r="I1957" s="51"/>
      <c r="J1957" s="55"/>
      <c r="K1957" s="56"/>
      <c r="L1957" s="51"/>
      <c r="M1957" s="57"/>
      <c r="N1957" s="57"/>
      <c r="O1957" s="58"/>
    </row>
    <row r="1958" spans="1:15" s="54" customFormat="1" thickTop="1" thickBot="1" x14ac:dyDescent="0.3">
      <c r="A1958" s="64"/>
      <c r="B1958" s="58"/>
      <c r="C1958" s="51"/>
      <c r="D1958" s="52"/>
      <c r="E1958" s="51"/>
      <c r="F1958" s="53"/>
      <c r="I1958" s="51"/>
      <c r="J1958" s="55"/>
      <c r="K1958" s="56"/>
      <c r="L1958" s="51"/>
      <c r="M1958" s="57"/>
      <c r="N1958" s="57"/>
      <c r="O1958" s="58"/>
    </row>
    <row r="1959" spans="1:15" s="54" customFormat="1" thickTop="1" thickBot="1" x14ac:dyDescent="0.3">
      <c r="A1959" s="64"/>
      <c r="B1959" s="58"/>
      <c r="C1959" s="51"/>
      <c r="D1959" s="52"/>
      <c r="E1959" s="51"/>
      <c r="F1959" s="53"/>
      <c r="I1959" s="51"/>
      <c r="J1959" s="55"/>
      <c r="K1959" s="56"/>
      <c r="L1959" s="51"/>
      <c r="M1959" s="57"/>
      <c r="N1959" s="57"/>
      <c r="O1959" s="58"/>
    </row>
    <row r="1960" spans="1:15" s="54" customFormat="1" thickTop="1" thickBot="1" x14ac:dyDescent="0.3">
      <c r="A1960" s="64"/>
      <c r="B1960" s="58"/>
      <c r="C1960" s="51"/>
      <c r="D1960" s="52"/>
      <c r="E1960" s="51"/>
      <c r="F1960" s="53"/>
      <c r="I1960" s="51"/>
      <c r="J1960" s="55"/>
      <c r="K1960" s="56"/>
      <c r="L1960" s="51"/>
      <c r="M1960" s="57"/>
      <c r="N1960" s="57"/>
      <c r="O1960" s="58"/>
    </row>
    <row r="1961" spans="1:15" s="54" customFormat="1" thickTop="1" thickBot="1" x14ac:dyDescent="0.3">
      <c r="A1961" s="64"/>
      <c r="B1961" s="58"/>
      <c r="C1961" s="51"/>
      <c r="D1961" s="52"/>
      <c r="E1961" s="51"/>
      <c r="F1961" s="53"/>
      <c r="I1961" s="51"/>
      <c r="J1961" s="55"/>
      <c r="K1961" s="56"/>
      <c r="L1961" s="51"/>
      <c r="M1961" s="57"/>
      <c r="N1961" s="57"/>
      <c r="O1961" s="58"/>
    </row>
    <row r="1962" spans="1:15" s="54" customFormat="1" thickTop="1" thickBot="1" x14ac:dyDescent="0.3">
      <c r="A1962" s="64"/>
      <c r="B1962" s="58"/>
      <c r="C1962" s="51"/>
      <c r="D1962" s="52"/>
      <c r="E1962" s="51"/>
      <c r="F1962" s="53"/>
      <c r="I1962" s="51"/>
      <c r="J1962" s="55"/>
      <c r="K1962" s="56"/>
      <c r="L1962" s="51"/>
      <c r="M1962" s="57"/>
      <c r="N1962" s="57"/>
      <c r="O1962" s="58"/>
    </row>
    <row r="1963" spans="1:15" s="54" customFormat="1" thickTop="1" thickBot="1" x14ac:dyDescent="0.3">
      <c r="A1963" s="64"/>
      <c r="B1963" s="58"/>
      <c r="C1963" s="51"/>
      <c r="D1963" s="52"/>
      <c r="E1963" s="51"/>
      <c r="F1963" s="53"/>
      <c r="I1963" s="51"/>
      <c r="J1963" s="55"/>
      <c r="K1963" s="56"/>
      <c r="L1963" s="51"/>
      <c r="M1963" s="57"/>
      <c r="N1963" s="57"/>
      <c r="O1963" s="58"/>
    </row>
    <row r="1964" spans="1:15" s="54" customFormat="1" thickTop="1" thickBot="1" x14ac:dyDescent="0.3">
      <c r="A1964" s="64"/>
      <c r="B1964" s="58"/>
      <c r="C1964" s="51"/>
      <c r="D1964" s="52"/>
      <c r="E1964" s="51"/>
      <c r="F1964" s="53"/>
      <c r="I1964" s="51"/>
      <c r="J1964" s="55"/>
      <c r="K1964" s="56"/>
      <c r="L1964" s="51"/>
      <c r="M1964" s="57"/>
      <c r="N1964" s="57"/>
      <c r="O1964" s="58"/>
    </row>
    <row r="1965" spans="1:15" s="54" customFormat="1" thickTop="1" thickBot="1" x14ac:dyDescent="0.3">
      <c r="A1965" s="64"/>
      <c r="B1965" s="58"/>
      <c r="C1965" s="51"/>
      <c r="D1965" s="52"/>
      <c r="E1965" s="51"/>
      <c r="F1965" s="53"/>
      <c r="I1965" s="51"/>
      <c r="J1965" s="55"/>
      <c r="K1965" s="56"/>
      <c r="L1965" s="51"/>
      <c r="M1965" s="57"/>
      <c r="N1965" s="57"/>
      <c r="O1965" s="58"/>
    </row>
    <row r="1966" spans="1:15" s="54" customFormat="1" thickTop="1" thickBot="1" x14ac:dyDescent="0.3">
      <c r="A1966" s="64"/>
      <c r="B1966" s="58"/>
      <c r="C1966" s="51"/>
      <c r="D1966" s="52"/>
      <c r="E1966" s="51"/>
      <c r="F1966" s="53"/>
      <c r="I1966" s="51"/>
      <c r="J1966" s="55"/>
      <c r="K1966" s="56"/>
      <c r="L1966" s="51"/>
      <c r="M1966" s="57"/>
      <c r="N1966" s="57"/>
      <c r="O1966" s="58"/>
    </row>
    <row r="1967" spans="1:15" s="54" customFormat="1" thickTop="1" thickBot="1" x14ac:dyDescent="0.3">
      <c r="A1967" s="64"/>
      <c r="B1967" s="58"/>
      <c r="C1967" s="51"/>
      <c r="D1967" s="52"/>
      <c r="E1967" s="51"/>
      <c r="F1967" s="53"/>
      <c r="I1967" s="51"/>
      <c r="J1967" s="55"/>
      <c r="K1967" s="56"/>
      <c r="L1967" s="51"/>
      <c r="M1967" s="57"/>
      <c r="N1967" s="57"/>
      <c r="O1967" s="58"/>
    </row>
    <row r="1968" spans="1:15" s="54" customFormat="1" thickTop="1" thickBot="1" x14ac:dyDescent="0.3">
      <c r="A1968" s="64"/>
      <c r="B1968" s="58"/>
      <c r="C1968" s="51"/>
      <c r="D1968" s="52"/>
      <c r="E1968" s="51"/>
      <c r="F1968" s="53"/>
      <c r="I1968" s="51"/>
      <c r="J1968" s="55"/>
      <c r="K1968" s="56"/>
      <c r="L1968" s="51"/>
      <c r="M1968" s="57"/>
      <c r="N1968" s="57"/>
      <c r="O1968" s="58"/>
    </row>
    <row r="1969" spans="1:15" s="54" customFormat="1" thickTop="1" thickBot="1" x14ac:dyDescent="0.3">
      <c r="A1969" s="64"/>
      <c r="B1969" s="58"/>
      <c r="C1969" s="51"/>
      <c r="D1969" s="52"/>
      <c r="E1969" s="51"/>
      <c r="F1969" s="53"/>
      <c r="I1969" s="51"/>
      <c r="J1969" s="55"/>
      <c r="K1969" s="56"/>
      <c r="L1969" s="51"/>
      <c r="M1969" s="57"/>
      <c r="N1969" s="57"/>
      <c r="O1969" s="58"/>
    </row>
    <row r="1970" spans="1:15" s="54" customFormat="1" thickTop="1" thickBot="1" x14ac:dyDescent="0.3">
      <c r="A1970" s="64"/>
      <c r="B1970" s="58"/>
      <c r="C1970" s="51"/>
      <c r="D1970" s="52"/>
      <c r="E1970" s="51"/>
      <c r="F1970" s="53"/>
      <c r="I1970" s="51"/>
      <c r="J1970" s="55"/>
      <c r="K1970" s="56"/>
      <c r="L1970" s="51"/>
      <c r="M1970" s="57"/>
      <c r="N1970" s="57"/>
      <c r="O1970" s="58"/>
    </row>
    <row r="1971" spans="1:15" s="54" customFormat="1" thickTop="1" thickBot="1" x14ac:dyDescent="0.3">
      <c r="A1971" s="64"/>
      <c r="B1971" s="58"/>
      <c r="C1971" s="51"/>
      <c r="D1971" s="52"/>
      <c r="E1971" s="51"/>
      <c r="F1971" s="53"/>
      <c r="I1971" s="51"/>
      <c r="J1971" s="55"/>
      <c r="K1971" s="56"/>
      <c r="L1971" s="51"/>
      <c r="M1971" s="57"/>
      <c r="N1971" s="57"/>
      <c r="O1971" s="58"/>
    </row>
    <row r="1972" spans="1:15" s="54" customFormat="1" thickTop="1" thickBot="1" x14ac:dyDescent="0.3">
      <c r="A1972" s="64"/>
      <c r="B1972" s="58"/>
      <c r="C1972" s="51"/>
      <c r="D1972" s="52"/>
      <c r="E1972" s="51"/>
      <c r="F1972" s="53"/>
      <c r="I1972" s="51"/>
      <c r="J1972" s="55"/>
      <c r="K1972" s="56"/>
      <c r="L1972" s="51"/>
      <c r="M1972" s="57"/>
      <c r="N1972" s="57"/>
      <c r="O1972" s="58"/>
    </row>
    <row r="1973" spans="1:15" s="54" customFormat="1" thickTop="1" thickBot="1" x14ac:dyDescent="0.3">
      <c r="A1973" s="64"/>
      <c r="B1973" s="58"/>
      <c r="C1973" s="51"/>
      <c r="D1973" s="52"/>
      <c r="E1973" s="51"/>
      <c r="F1973" s="53"/>
      <c r="I1973" s="51"/>
      <c r="J1973" s="55"/>
      <c r="K1973" s="56"/>
      <c r="L1973" s="51"/>
      <c r="M1973" s="57"/>
      <c r="N1973" s="57"/>
      <c r="O1973" s="58"/>
    </row>
    <row r="1974" spans="1:15" s="54" customFormat="1" thickTop="1" thickBot="1" x14ac:dyDescent="0.3">
      <c r="A1974" s="64"/>
      <c r="B1974" s="58"/>
      <c r="C1974" s="51"/>
      <c r="D1974" s="52"/>
      <c r="E1974" s="51"/>
      <c r="F1974" s="53"/>
      <c r="I1974" s="51"/>
      <c r="J1974" s="55"/>
      <c r="K1974" s="56"/>
      <c r="L1974" s="51"/>
      <c r="M1974" s="57"/>
      <c r="N1974" s="57"/>
      <c r="O1974" s="58"/>
    </row>
    <row r="1975" spans="1:15" s="54" customFormat="1" thickTop="1" thickBot="1" x14ac:dyDescent="0.3">
      <c r="A1975" s="64"/>
      <c r="B1975" s="58"/>
      <c r="C1975" s="51"/>
      <c r="D1975" s="52"/>
      <c r="E1975" s="51"/>
      <c r="F1975" s="53"/>
      <c r="I1975" s="51"/>
      <c r="J1975" s="55"/>
      <c r="K1975" s="56"/>
      <c r="L1975" s="51"/>
      <c r="M1975" s="57"/>
      <c r="N1975" s="57"/>
      <c r="O1975" s="58"/>
    </row>
    <row r="1976" spans="1:15" s="54" customFormat="1" thickTop="1" thickBot="1" x14ac:dyDescent="0.3">
      <c r="A1976" s="64"/>
      <c r="B1976" s="58"/>
      <c r="C1976" s="51"/>
      <c r="D1976" s="52"/>
      <c r="E1976" s="51"/>
      <c r="F1976" s="53"/>
      <c r="I1976" s="51"/>
      <c r="J1976" s="55"/>
      <c r="K1976" s="56"/>
      <c r="L1976" s="51"/>
      <c r="M1976" s="57"/>
      <c r="N1976" s="57"/>
      <c r="O1976" s="58"/>
    </row>
    <row r="1977" spans="1:15" s="54" customFormat="1" thickTop="1" thickBot="1" x14ac:dyDescent="0.3">
      <c r="A1977" s="64"/>
      <c r="B1977" s="58"/>
      <c r="C1977" s="51"/>
      <c r="D1977" s="52"/>
      <c r="E1977" s="51"/>
      <c r="F1977" s="53"/>
      <c r="I1977" s="51"/>
      <c r="J1977" s="55"/>
      <c r="K1977" s="56"/>
      <c r="L1977" s="51"/>
      <c r="M1977" s="57"/>
      <c r="N1977" s="57"/>
      <c r="O1977" s="58"/>
    </row>
    <row r="1978" spans="1:15" s="54" customFormat="1" thickTop="1" thickBot="1" x14ac:dyDescent="0.3">
      <c r="A1978" s="64"/>
      <c r="B1978" s="58"/>
      <c r="C1978" s="51"/>
      <c r="D1978" s="52"/>
      <c r="E1978" s="51"/>
      <c r="F1978" s="53"/>
      <c r="I1978" s="51"/>
      <c r="J1978" s="55"/>
      <c r="K1978" s="56"/>
      <c r="L1978" s="51"/>
      <c r="M1978" s="57"/>
      <c r="N1978" s="57"/>
      <c r="O1978" s="58"/>
    </row>
    <row r="1979" spans="1:15" s="54" customFormat="1" thickTop="1" thickBot="1" x14ac:dyDescent="0.3">
      <c r="A1979" s="64"/>
      <c r="B1979" s="58"/>
      <c r="C1979" s="51"/>
      <c r="D1979" s="52"/>
      <c r="E1979" s="51"/>
      <c r="F1979" s="53"/>
      <c r="I1979" s="51"/>
      <c r="J1979" s="55"/>
      <c r="K1979" s="56"/>
      <c r="L1979" s="51"/>
      <c r="M1979" s="57"/>
      <c r="N1979" s="57"/>
      <c r="O1979" s="58"/>
    </row>
    <row r="1980" spans="1:15" s="54" customFormat="1" thickTop="1" thickBot="1" x14ac:dyDescent="0.3">
      <c r="A1980" s="64"/>
      <c r="B1980" s="58"/>
      <c r="C1980" s="51"/>
      <c r="D1980" s="52"/>
      <c r="E1980" s="51"/>
      <c r="F1980" s="53"/>
      <c r="I1980" s="51"/>
      <c r="J1980" s="55"/>
      <c r="K1980" s="56"/>
      <c r="L1980" s="51"/>
      <c r="M1980" s="57"/>
      <c r="N1980" s="57"/>
      <c r="O1980" s="58"/>
    </row>
    <row r="1981" spans="1:15" s="54" customFormat="1" thickTop="1" thickBot="1" x14ac:dyDescent="0.3">
      <c r="A1981" s="64"/>
      <c r="B1981" s="58"/>
      <c r="C1981" s="51"/>
      <c r="D1981" s="52"/>
      <c r="E1981" s="51"/>
      <c r="F1981" s="53"/>
      <c r="I1981" s="51"/>
      <c r="J1981" s="55"/>
      <c r="K1981" s="56"/>
      <c r="L1981" s="51"/>
      <c r="M1981" s="57"/>
      <c r="N1981" s="57"/>
      <c r="O1981" s="58"/>
    </row>
    <row r="1982" spans="1:15" s="54" customFormat="1" thickTop="1" thickBot="1" x14ac:dyDescent="0.3">
      <c r="A1982" s="64"/>
      <c r="B1982" s="58"/>
      <c r="C1982" s="51"/>
      <c r="D1982" s="52"/>
      <c r="E1982" s="51"/>
      <c r="F1982" s="53"/>
      <c r="I1982" s="51"/>
      <c r="J1982" s="55"/>
      <c r="K1982" s="56"/>
      <c r="L1982" s="51"/>
      <c r="M1982" s="57"/>
      <c r="N1982" s="57"/>
      <c r="O1982" s="58"/>
    </row>
    <row r="1983" spans="1:15" s="54" customFormat="1" thickTop="1" thickBot="1" x14ac:dyDescent="0.3">
      <c r="A1983" s="64"/>
      <c r="B1983" s="58"/>
      <c r="C1983" s="51"/>
      <c r="D1983" s="52"/>
      <c r="E1983" s="51"/>
      <c r="F1983" s="53"/>
      <c r="I1983" s="51"/>
      <c r="J1983" s="55"/>
      <c r="K1983" s="56"/>
      <c r="L1983" s="51"/>
      <c r="M1983" s="57"/>
      <c r="N1983" s="57"/>
      <c r="O1983" s="58"/>
    </row>
    <row r="1984" spans="1:15" s="54" customFormat="1" thickTop="1" thickBot="1" x14ac:dyDescent="0.3">
      <c r="A1984" s="64"/>
      <c r="B1984" s="58"/>
      <c r="C1984" s="51"/>
      <c r="D1984" s="52"/>
      <c r="E1984" s="51"/>
      <c r="F1984" s="53"/>
      <c r="I1984" s="51"/>
      <c r="J1984" s="55"/>
      <c r="K1984" s="56"/>
      <c r="L1984" s="51"/>
      <c r="M1984" s="57"/>
      <c r="N1984" s="57"/>
      <c r="O1984" s="58"/>
    </row>
    <row r="1985" spans="1:15" s="54" customFormat="1" thickTop="1" thickBot="1" x14ac:dyDescent="0.3">
      <c r="A1985" s="64"/>
      <c r="B1985" s="58"/>
      <c r="C1985" s="51"/>
      <c r="D1985" s="52"/>
      <c r="E1985" s="51"/>
      <c r="F1985" s="53"/>
      <c r="I1985" s="51"/>
      <c r="J1985" s="55"/>
      <c r="K1985" s="56"/>
      <c r="L1985" s="51"/>
      <c r="M1985" s="57"/>
      <c r="N1985" s="57"/>
      <c r="O1985" s="58"/>
    </row>
    <row r="1986" spans="1:15" s="54" customFormat="1" thickTop="1" thickBot="1" x14ac:dyDescent="0.3">
      <c r="A1986" s="64"/>
      <c r="B1986" s="58"/>
      <c r="C1986" s="51"/>
      <c r="D1986" s="52"/>
      <c r="E1986" s="51"/>
      <c r="F1986" s="53"/>
      <c r="I1986" s="51"/>
      <c r="J1986" s="55"/>
      <c r="K1986" s="56"/>
      <c r="L1986" s="51"/>
      <c r="M1986" s="57"/>
      <c r="N1986" s="57"/>
      <c r="O1986" s="58"/>
    </row>
    <row r="1987" spans="1:15" s="54" customFormat="1" thickTop="1" thickBot="1" x14ac:dyDescent="0.3">
      <c r="A1987" s="64"/>
      <c r="B1987" s="58"/>
      <c r="C1987" s="51"/>
      <c r="D1987" s="52"/>
      <c r="E1987" s="51"/>
      <c r="F1987" s="53"/>
      <c r="I1987" s="51"/>
      <c r="J1987" s="55"/>
      <c r="K1987" s="56"/>
      <c r="L1987" s="51"/>
      <c r="M1987" s="57"/>
      <c r="N1987" s="57"/>
      <c r="O1987" s="58"/>
    </row>
    <row r="1988" spans="1:15" s="54" customFormat="1" thickTop="1" thickBot="1" x14ac:dyDescent="0.3">
      <c r="A1988" s="64"/>
      <c r="B1988" s="58"/>
      <c r="C1988" s="51"/>
      <c r="D1988" s="52"/>
      <c r="E1988" s="51"/>
      <c r="F1988" s="53"/>
      <c r="I1988" s="51"/>
      <c r="J1988" s="55"/>
      <c r="K1988" s="56"/>
      <c r="L1988" s="51"/>
      <c r="M1988" s="57"/>
      <c r="N1988" s="57"/>
      <c r="O1988" s="58"/>
    </row>
    <row r="1989" spans="1:15" s="54" customFormat="1" thickTop="1" thickBot="1" x14ac:dyDescent="0.3">
      <c r="A1989" s="64"/>
      <c r="B1989" s="58"/>
      <c r="C1989" s="51"/>
      <c r="D1989" s="52"/>
      <c r="E1989" s="51"/>
      <c r="F1989" s="53"/>
      <c r="I1989" s="51"/>
      <c r="J1989" s="55"/>
      <c r="K1989" s="56"/>
      <c r="L1989" s="51"/>
      <c r="M1989" s="57"/>
      <c r="N1989" s="57"/>
      <c r="O1989" s="58"/>
    </row>
    <row r="1990" spans="1:15" s="54" customFormat="1" thickTop="1" thickBot="1" x14ac:dyDescent="0.3">
      <c r="A1990" s="64"/>
      <c r="B1990" s="58"/>
      <c r="C1990" s="51"/>
      <c r="D1990" s="52"/>
      <c r="E1990" s="51"/>
      <c r="F1990" s="53"/>
      <c r="I1990" s="51"/>
      <c r="J1990" s="55"/>
      <c r="K1990" s="56"/>
      <c r="L1990" s="51"/>
      <c r="M1990" s="57"/>
      <c r="N1990" s="57"/>
      <c r="O1990" s="58"/>
    </row>
    <row r="1991" spans="1:15" s="54" customFormat="1" thickTop="1" thickBot="1" x14ac:dyDescent="0.3">
      <c r="A1991" s="64"/>
      <c r="B1991" s="58"/>
      <c r="C1991" s="51"/>
      <c r="D1991" s="52"/>
      <c r="E1991" s="51"/>
      <c r="F1991" s="53"/>
      <c r="I1991" s="51"/>
      <c r="J1991" s="55"/>
      <c r="K1991" s="56"/>
      <c r="L1991" s="51"/>
      <c r="M1991" s="57"/>
      <c r="N1991" s="57"/>
      <c r="O1991" s="58"/>
    </row>
    <row r="1992" spans="1:15" s="54" customFormat="1" thickTop="1" thickBot="1" x14ac:dyDescent="0.3">
      <c r="A1992" s="64"/>
      <c r="B1992" s="58"/>
      <c r="C1992" s="51"/>
      <c r="D1992" s="52"/>
      <c r="E1992" s="51"/>
      <c r="F1992" s="53"/>
      <c r="I1992" s="51"/>
      <c r="J1992" s="55"/>
      <c r="K1992" s="56"/>
      <c r="L1992" s="51"/>
      <c r="M1992" s="57"/>
      <c r="N1992" s="57"/>
      <c r="O1992" s="58"/>
    </row>
    <row r="1993" spans="1:15" s="54" customFormat="1" thickTop="1" thickBot="1" x14ac:dyDescent="0.3">
      <c r="A1993" s="64"/>
      <c r="B1993" s="58"/>
      <c r="C1993" s="51"/>
      <c r="D1993" s="52"/>
      <c r="E1993" s="51"/>
      <c r="F1993" s="53"/>
      <c r="I1993" s="51"/>
      <c r="J1993" s="55"/>
      <c r="K1993" s="56"/>
      <c r="L1993" s="51"/>
      <c r="M1993" s="57"/>
      <c r="N1993" s="57"/>
      <c r="O1993" s="58"/>
    </row>
    <row r="1994" spans="1:15" s="54" customFormat="1" thickTop="1" thickBot="1" x14ac:dyDescent="0.3">
      <c r="A1994" s="64"/>
      <c r="B1994" s="58"/>
      <c r="C1994" s="51"/>
      <c r="D1994" s="52"/>
      <c r="E1994" s="51"/>
      <c r="F1994" s="53"/>
      <c r="I1994" s="51"/>
      <c r="J1994" s="55"/>
      <c r="K1994" s="56"/>
      <c r="L1994" s="51"/>
      <c r="M1994" s="57"/>
      <c r="N1994" s="57"/>
      <c r="O1994" s="58"/>
    </row>
    <row r="1995" spans="1:15" s="54" customFormat="1" thickTop="1" thickBot="1" x14ac:dyDescent="0.3">
      <c r="A1995" s="64"/>
      <c r="B1995" s="58"/>
      <c r="C1995" s="51"/>
      <c r="D1995" s="52"/>
      <c r="E1995" s="51"/>
      <c r="F1995" s="53"/>
      <c r="I1995" s="51"/>
      <c r="J1995" s="55"/>
      <c r="K1995" s="56"/>
      <c r="L1995" s="51"/>
      <c r="M1995" s="57"/>
      <c r="N1995" s="57"/>
      <c r="O1995" s="58"/>
    </row>
    <row r="1996" spans="1:15" s="54" customFormat="1" thickTop="1" thickBot="1" x14ac:dyDescent="0.3">
      <c r="A1996" s="64"/>
      <c r="B1996" s="58"/>
      <c r="C1996" s="51"/>
      <c r="D1996" s="52"/>
      <c r="E1996" s="51"/>
      <c r="F1996" s="53"/>
      <c r="I1996" s="51"/>
      <c r="J1996" s="55"/>
      <c r="K1996" s="56"/>
      <c r="L1996" s="51"/>
      <c r="M1996" s="57"/>
      <c r="N1996" s="57"/>
      <c r="O1996" s="58"/>
    </row>
    <row r="1997" spans="1:15" s="54" customFormat="1" thickTop="1" thickBot="1" x14ac:dyDescent="0.3">
      <c r="A1997" s="64"/>
      <c r="B1997" s="58"/>
      <c r="C1997" s="51"/>
      <c r="D1997" s="52"/>
      <c r="E1997" s="51"/>
      <c r="F1997" s="53"/>
      <c r="I1997" s="51"/>
      <c r="J1997" s="55"/>
      <c r="K1997" s="56"/>
      <c r="L1997" s="51"/>
      <c r="M1997" s="57"/>
      <c r="N1997" s="57"/>
      <c r="O1997" s="58"/>
    </row>
    <row r="1998" spans="1:15" s="54" customFormat="1" thickTop="1" thickBot="1" x14ac:dyDescent="0.3">
      <c r="A1998" s="64"/>
      <c r="B1998" s="58"/>
      <c r="C1998" s="51"/>
      <c r="D1998" s="52"/>
      <c r="E1998" s="51"/>
      <c r="F1998" s="53"/>
      <c r="I1998" s="51"/>
      <c r="J1998" s="55"/>
      <c r="K1998" s="56"/>
      <c r="L1998" s="51"/>
      <c r="M1998" s="57"/>
      <c r="N1998" s="57"/>
      <c r="O1998" s="58"/>
    </row>
    <row r="1999" spans="1:15" s="54" customFormat="1" thickTop="1" thickBot="1" x14ac:dyDescent="0.3">
      <c r="A1999" s="64"/>
      <c r="B1999" s="58"/>
      <c r="C1999" s="51"/>
      <c r="D1999" s="52"/>
      <c r="E1999" s="51"/>
      <c r="F1999" s="53"/>
      <c r="I1999" s="51"/>
      <c r="J1999" s="55"/>
      <c r="K1999" s="56"/>
      <c r="L1999" s="51"/>
      <c r="M1999" s="57"/>
      <c r="N1999" s="57"/>
      <c r="O1999" s="58"/>
    </row>
    <row r="2000" spans="1:15" s="54" customFormat="1" thickTop="1" thickBot="1" x14ac:dyDescent="0.3">
      <c r="A2000" s="64"/>
      <c r="B2000" s="58"/>
      <c r="C2000" s="51"/>
      <c r="D2000" s="52"/>
      <c r="E2000" s="51"/>
      <c r="F2000" s="53"/>
      <c r="I2000" s="51"/>
      <c r="J2000" s="55"/>
      <c r="K2000" s="56"/>
      <c r="L2000" s="51"/>
      <c r="M2000" s="57"/>
      <c r="N2000" s="57"/>
      <c r="O2000" s="58"/>
    </row>
    <row r="2001" spans="1:15" s="54" customFormat="1" thickTop="1" thickBot="1" x14ac:dyDescent="0.3">
      <c r="A2001" s="64"/>
      <c r="B2001" s="58"/>
      <c r="C2001" s="51"/>
      <c r="D2001" s="52"/>
      <c r="E2001" s="51"/>
      <c r="F2001" s="53"/>
      <c r="I2001" s="51"/>
      <c r="J2001" s="55"/>
      <c r="K2001" s="56"/>
      <c r="L2001" s="51"/>
      <c r="M2001" s="57"/>
      <c r="N2001" s="57"/>
      <c r="O2001" s="58"/>
    </row>
    <row r="2002" spans="1:15" s="54" customFormat="1" thickTop="1" thickBot="1" x14ac:dyDescent="0.3">
      <c r="A2002" s="64"/>
      <c r="B2002" s="58"/>
      <c r="C2002" s="51"/>
      <c r="D2002" s="52"/>
      <c r="E2002" s="51"/>
      <c r="F2002" s="53"/>
      <c r="I2002" s="51"/>
      <c r="J2002" s="55"/>
      <c r="K2002" s="56"/>
      <c r="L2002" s="51"/>
      <c r="M2002" s="57"/>
      <c r="N2002" s="57"/>
      <c r="O2002" s="58"/>
    </row>
    <row r="2003" spans="1:15" s="54" customFormat="1" thickTop="1" thickBot="1" x14ac:dyDescent="0.3">
      <c r="A2003" s="64"/>
      <c r="B2003" s="58"/>
      <c r="C2003" s="51"/>
      <c r="D2003" s="52"/>
      <c r="E2003" s="51"/>
      <c r="F2003" s="53"/>
      <c r="I2003" s="51"/>
      <c r="J2003" s="55"/>
      <c r="K2003" s="56"/>
      <c r="L2003" s="51"/>
      <c r="M2003" s="57"/>
      <c r="N2003" s="57"/>
      <c r="O2003" s="58"/>
    </row>
    <row r="2004" spans="1:15" s="54" customFormat="1" thickTop="1" thickBot="1" x14ac:dyDescent="0.3">
      <c r="A2004" s="64"/>
      <c r="B2004" s="58"/>
      <c r="C2004" s="51"/>
      <c r="D2004" s="52"/>
      <c r="E2004" s="51"/>
      <c r="F2004" s="53"/>
      <c r="I2004" s="51"/>
      <c r="J2004" s="55"/>
      <c r="K2004" s="56"/>
      <c r="L2004" s="51"/>
      <c r="M2004" s="57"/>
      <c r="N2004" s="57"/>
      <c r="O2004" s="58"/>
    </row>
    <row r="2005" spans="1:15" s="54" customFormat="1" thickTop="1" thickBot="1" x14ac:dyDescent="0.3">
      <c r="A2005" s="64"/>
      <c r="B2005" s="58"/>
      <c r="C2005" s="51"/>
      <c r="D2005" s="52"/>
      <c r="E2005" s="51"/>
      <c r="F2005" s="53"/>
      <c r="I2005" s="51"/>
      <c r="J2005" s="55"/>
      <c r="K2005" s="56"/>
      <c r="L2005" s="51"/>
      <c r="M2005" s="57"/>
      <c r="N2005" s="57"/>
      <c r="O2005" s="58"/>
    </row>
    <row r="2006" spans="1:15" s="54" customFormat="1" thickTop="1" thickBot="1" x14ac:dyDescent="0.3">
      <c r="A2006" s="64"/>
      <c r="B2006" s="58"/>
      <c r="C2006" s="51"/>
      <c r="D2006" s="52"/>
      <c r="E2006" s="51"/>
      <c r="F2006" s="53"/>
      <c r="I2006" s="51"/>
      <c r="J2006" s="55"/>
      <c r="K2006" s="56"/>
      <c r="L2006" s="51"/>
      <c r="M2006" s="57"/>
      <c r="N2006" s="57"/>
      <c r="O2006" s="58"/>
    </row>
    <row r="2007" spans="1:15" s="54" customFormat="1" thickTop="1" thickBot="1" x14ac:dyDescent="0.3">
      <c r="A2007" s="64"/>
      <c r="B2007" s="58"/>
      <c r="C2007" s="51"/>
      <c r="D2007" s="52"/>
      <c r="E2007" s="51"/>
      <c r="F2007" s="53"/>
      <c r="I2007" s="51"/>
      <c r="J2007" s="55"/>
      <c r="K2007" s="56"/>
      <c r="L2007" s="51"/>
      <c r="M2007" s="57"/>
      <c r="N2007" s="57"/>
      <c r="O2007" s="58"/>
    </row>
    <row r="2008" spans="1:15" s="54" customFormat="1" thickTop="1" thickBot="1" x14ac:dyDescent="0.3">
      <c r="A2008" s="64"/>
      <c r="B2008" s="58"/>
      <c r="C2008" s="51"/>
      <c r="D2008" s="52"/>
      <c r="E2008" s="51"/>
      <c r="F2008" s="53"/>
      <c r="I2008" s="51"/>
      <c r="J2008" s="55"/>
      <c r="K2008" s="56"/>
      <c r="L2008" s="51"/>
      <c r="M2008" s="57"/>
      <c r="N2008" s="57"/>
      <c r="O2008" s="58"/>
    </row>
    <row r="2009" spans="1:15" s="54" customFormat="1" thickTop="1" thickBot="1" x14ac:dyDescent="0.3">
      <c r="A2009" s="64"/>
      <c r="B2009" s="58"/>
      <c r="C2009" s="51"/>
      <c r="D2009" s="52"/>
      <c r="E2009" s="51"/>
      <c r="F2009" s="53"/>
      <c r="I2009" s="51"/>
      <c r="J2009" s="55"/>
      <c r="K2009" s="56"/>
      <c r="L2009" s="51"/>
      <c r="M2009" s="57"/>
      <c r="N2009" s="57"/>
      <c r="O2009" s="58"/>
    </row>
    <row r="2010" spans="1:15" s="54" customFormat="1" thickTop="1" thickBot="1" x14ac:dyDescent="0.3">
      <c r="A2010" s="64"/>
      <c r="B2010" s="58"/>
      <c r="C2010" s="51"/>
      <c r="D2010" s="52"/>
      <c r="E2010" s="51"/>
      <c r="F2010" s="53"/>
      <c r="I2010" s="51"/>
      <c r="J2010" s="55"/>
      <c r="K2010" s="56"/>
      <c r="L2010" s="51"/>
      <c r="M2010" s="57"/>
      <c r="N2010" s="57"/>
      <c r="O2010" s="58"/>
    </row>
    <row r="2011" spans="1:15" s="54" customFormat="1" thickTop="1" thickBot="1" x14ac:dyDescent="0.3">
      <c r="A2011" s="64"/>
      <c r="B2011" s="58"/>
      <c r="C2011" s="51"/>
      <c r="D2011" s="52"/>
      <c r="E2011" s="51"/>
      <c r="F2011" s="53"/>
      <c r="I2011" s="51"/>
      <c r="J2011" s="55"/>
      <c r="K2011" s="56"/>
      <c r="L2011" s="51"/>
      <c r="M2011" s="57"/>
      <c r="N2011" s="57"/>
      <c r="O2011" s="58"/>
    </row>
    <row r="2012" spans="1:15" s="54" customFormat="1" thickTop="1" thickBot="1" x14ac:dyDescent="0.3">
      <c r="A2012" s="64"/>
      <c r="B2012" s="58"/>
      <c r="C2012" s="51"/>
      <c r="D2012" s="52"/>
      <c r="E2012" s="51"/>
      <c r="F2012" s="53"/>
      <c r="I2012" s="51"/>
      <c r="J2012" s="55"/>
      <c r="K2012" s="56"/>
      <c r="L2012" s="51"/>
      <c r="M2012" s="57"/>
      <c r="N2012" s="57"/>
      <c r="O2012" s="58"/>
    </row>
    <row r="2013" spans="1:15" s="54" customFormat="1" thickTop="1" thickBot="1" x14ac:dyDescent="0.3">
      <c r="A2013" s="64"/>
      <c r="B2013" s="58"/>
      <c r="C2013" s="51"/>
      <c r="D2013" s="52"/>
      <c r="E2013" s="51"/>
      <c r="F2013" s="53"/>
      <c r="I2013" s="51"/>
      <c r="J2013" s="55"/>
      <c r="K2013" s="56"/>
      <c r="L2013" s="51"/>
      <c r="M2013" s="57"/>
      <c r="N2013" s="57"/>
      <c r="O2013" s="58"/>
    </row>
    <row r="2014" spans="1:15" s="54" customFormat="1" thickTop="1" thickBot="1" x14ac:dyDescent="0.3">
      <c r="A2014" s="64"/>
      <c r="B2014" s="58"/>
      <c r="C2014" s="51"/>
      <c r="D2014" s="52"/>
      <c r="E2014" s="51"/>
      <c r="F2014" s="53"/>
      <c r="I2014" s="51"/>
      <c r="J2014" s="55"/>
      <c r="K2014" s="56"/>
      <c r="L2014" s="51"/>
      <c r="M2014" s="57"/>
      <c r="N2014" s="57"/>
      <c r="O2014" s="58"/>
    </row>
    <row r="2015" spans="1:15" s="54" customFormat="1" thickTop="1" thickBot="1" x14ac:dyDescent="0.3">
      <c r="A2015" s="64"/>
      <c r="B2015" s="58"/>
      <c r="C2015" s="51"/>
      <c r="D2015" s="52"/>
      <c r="E2015" s="51"/>
      <c r="F2015" s="53"/>
      <c r="I2015" s="51"/>
      <c r="J2015" s="55"/>
      <c r="K2015" s="56"/>
      <c r="L2015" s="51"/>
      <c r="M2015" s="57"/>
      <c r="N2015" s="57"/>
      <c r="O2015" s="58"/>
    </row>
    <row r="2016" spans="1:15" s="54" customFormat="1" thickTop="1" thickBot="1" x14ac:dyDescent="0.3">
      <c r="A2016" s="64"/>
      <c r="B2016" s="58"/>
      <c r="C2016" s="51"/>
      <c r="D2016" s="52"/>
      <c r="E2016" s="51"/>
      <c r="F2016" s="53"/>
      <c r="I2016" s="51"/>
      <c r="J2016" s="55"/>
      <c r="K2016" s="56"/>
      <c r="L2016" s="51"/>
      <c r="M2016" s="57"/>
      <c r="N2016" s="57"/>
      <c r="O2016" s="58"/>
    </row>
    <row r="2017" spans="1:15" s="54" customFormat="1" thickTop="1" thickBot="1" x14ac:dyDescent="0.3">
      <c r="A2017" s="64"/>
      <c r="B2017" s="58"/>
      <c r="C2017" s="51"/>
      <c r="D2017" s="52"/>
      <c r="E2017" s="51"/>
      <c r="F2017" s="53"/>
      <c r="I2017" s="51"/>
      <c r="J2017" s="55"/>
      <c r="K2017" s="56"/>
      <c r="L2017" s="51"/>
      <c r="M2017" s="57"/>
      <c r="N2017" s="57"/>
      <c r="O2017" s="58"/>
    </row>
    <row r="2018" spans="1:15" s="54" customFormat="1" thickTop="1" thickBot="1" x14ac:dyDescent="0.3">
      <c r="A2018" s="64"/>
      <c r="B2018" s="58"/>
      <c r="C2018" s="51"/>
      <c r="D2018" s="52"/>
      <c r="E2018" s="51"/>
      <c r="F2018" s="53"/>
      <c r="I2018" s="51"/>
      <c r="J2018" s="55"/>
      <c r="K2018" s="56"/>
      <c r="L2018" s="51"/>
      <c r="M2018" s="57"/>
      <c r="N2018" s="57"/>
      <c r="O2018" s="58"/>
    </row>
    <row r="2019" spans="1:15" s="54" customFormat="1" thickTop="1" thickBot="1" x14ac:dyDescent="0.3">
      <c r="A2019" s="64"/>
      <c r="B2019" s="58"/>
      <c r="C2019" s="51"/>
      <c r="D2019" s="52"/>
      <c r="E2019" s="51"/>
      <c r="F2019" s="53"/>
      <c r="I2019" s="51"/>
      <c r="J2019" s="55"/>
      <c r="K2019" s="56"/>
      <c r="L2019" s="51"/>
      <c r="M2019" s="57"/>
      <c r="N2019" s="57"/>
      <c r="O2019" s="58"/>
    </row>
    <row r="2020" spans="1:15" s="54" customFormat="1" thickTop="1" thickBot="1" x14ac:dyDescent="0.3">
      <c r="A2020" s="64"/>
      <c r="B2020" s="58"/>
      <c r="C2020" s="51"/>
      <c r="D2020" s="52"/>
      <c r="E2020" s="51"/>
      <c r="F2020" s="53"/>
      <c r="I2020" s="51"/>
      <c r="J2020" s="55"/>
      <c r="K2020" s="56"/>
      <c r="L2020" s="51"/>
      <c r="M2020" s="57"/>
      <c r="N2020" s="57"/>
      <c r="O2020" s="58"/>
    </row>
    <row r="2021" spans="1:15" s="54" customFormat="1" thickTop="1" thickBot="1" x14ac:dyDescent="0.3">
      <c r="A2021" s="64"/>
      <c r="B2021" s="58"/>
      <c r="C2021" s="51"/>
      <c r="D2021" s="52"/>
      <c r="E2021" s="51"/>
      <c r="F2021" s="53"/>
      <c r="I2021" s="51"/>
      <c r="J2021" s="55"/>
      <c r="K2021" s="56"/>
      <c r="L2021" s="51"/>
      <c r="M2021" s="57"/>
      <c r="N2021" s="57"/>
      <c r="O2021" s="58"/>
    </row>
    <row r="2022" spans="1:15" s="54" customFormat="1" thickTop="1" thickBot="1" x14ac:dyDescent="0.3">
      <c r="A2022" s="64"/>
      <c r="B2022" s="58"/>
      <c r="C2022" s="51"/>
      <c r="D2022" s="52"/>
      <c r="E2022" s="51"/>
      <c r="F2022" s="53"/>
      <c r="I2022" s="51"/>
      <c r="J2022" s="55"/>
      <c r="K2022" s="56"/>
      <c r="L2022" s="51"/>
      <c r="M2022" s="57"/>
      <c r="N2022" s="57"/>
      <c r="O2022" s="58"/>
    </row>
    <row r="2023" spans="1:15" s="54" customFormat="1" thickTop="1" thickBot="1" x14ac:dyDescent="0.3">
      <c r="A2023" s="64"/>
      <c r="B2023" s="58"/>
      <c r="C2023" s="51"/>
      <c r="D2023" s="52"/>
      <c r="E2023" s="51"/>
      <c r="F2023" s="53"/>
      <c r="I2023" s="51"/>
      <c r="J2023" s="55"/>
      <c r="K2023" s="56"/>
      <c r="L2023" s="51"/>
      <c r="M2023" s="57"/>
      <c r="N2023" s="57"/>
      <c r="O2023" s="58"/>
    </row>
    <row r="2024" spans="1:15" s="54" customFormat="1" thickTop="1" thickBot="1" x14ac:dyDescent="0.3">
      <c r="A2024" s="64"/>
      <c r="B2024" s="58"/>
      <c r="C2024" s="51"/>
      <c r="D2024" s="52"/>
      <c r="E2024" s="51"/>
      <c r="F2024" s="53"/>
      <c r="I2024" s="51"/>
      <c r="J2024" s="55"/>
      <c r="K2024" s="56"/>
      <c r="L2024" s="51"/>
      <c r="M2024" s="57"/>
      <c r="N2024" s="57"/>
      <c r="O2024" s="58"/>
    </row>
    <row r="2025" spans="1:15" s="54" customFormat="1" thickTop="1" thickBot="1" x14ac:dyDescent="0.3">
      <c r="A2025" s="64"/>
      <c r="B2025" s="58"/>
      <c r="C2025" s="51"/>
      <c r="D2025" s="52"/>
      <c r="E2025" s="51"/>
      <c r="F2025" s="53"/>
      <c r="I2025" s="51"/>
      <c r="J2025" s="55"/>
      <c r="K2025" s="56"/>
      <c r="L2025" s="51"/>
      <c r="M2025" s="57"/>
      <c r="N2025" s="57"/>
      <c r="O2025" s="58"/>
    </row>
    <row r="2026" spans="1:15" s="54" customFormat="1" thickTop="1" thickBot="1" x14ac:dyDescent="0.3">
      <c r="A2026" s="64"/>
      <c r="B2026" s="58"/>
      <c r="C2026" s="51"/>
      <c r="D2026" s="52"/>
      <c r="E2026" s="51"/>
      <c r="F2026" s="53"/>
      <c r="I2026" s="51"/>
      <c r="J2026" s="55"/>
      <c r="K2026" s="56"/>
      <c r="L2026" s="51"/>
      <c r="M2026" s="57"/>
      <c r="N2026" s="57"/>
      <c r="O2026" s="58"/>
    </row>
    <row r="2027" spans="1:15" s="54" customFormat="1" thickTop="1" thickBot="1" x14ac:dyDescent="0.3">
      <c r="A2027" s="64"/>
      <c r="B2027" s="58"/>
      <c r="C2027" s="51"/>
      <c r="D2027" s="52"/>
      <c r="E2027" s="51"/>
      <c r="F2027" s="53"/>
      <c r="I2027" s="51"/>
      <c r="J2027" s="55"/>
      <c r="K2027" s="56"/>
      <c r="L2027" s="51"/>
      <c r="M2027" s="57"/>
      <c r="N2027" s="57"/>
      <c r="O2027" s="58"/>
    </row>
    <row r="2028" spans="1:15" s="54" customFormat="1" thickTop="1" thickBot="1" x14ac:dyDescent="0.3">
      <c r="A2028" s="64"/>
      <c r="B2028" s="58"/>
      <c r="C2028" s="51"/>
      <c r="D2028" s="52"/>
      <c r="E2028" s="51"/>
      <c r="F2028" s="53"/>
      <c r="I2028" s="51"/>
      <c r="J2028" s="55"/>
      <c r="K2028" s="56"/>
      <c r="L2028" s="51"/>
      <c r="M2028" s="57"/>
      <c r="N2028" s="57"/>
      <c r="O2028" s="58"/>
    </row>
    <row r="2029" spans="1:15" s="54" customFormat="1" thickTop="1" thickBot="1" x14ac:dyDescent="0.3">
      <c r="A2029" s="64"/>
      <c r="B2029" s="58"/>
      <c r="C2029" s="51"/>
      <c r="D2029" s="52"/>
      <c r="E2029" s="51"/>
      <c r="F2029" s="53"/>
      <c r="I2029" s="51"/>
      <c r="J2029" s="55"/>
      <c r="K2029" s="56"/>
      <c r="L2029" s="51"/>
      <c r="M2029" s="57"/>
      <c r="N2029" s="57"/>
      <c r="O2029" s="58"/>
    </row>
    <row r="2030" spans="1:15" s="54" customFormat="1" thickTop="1" thickBot="1" x14ac:dyDescent="0.3">
      <c r="A2030" s="64"/>
      <c r="B2030" s="58"/>
      <c r="C2030" s="51"/>
      <c r="D2030" s="52"/>
      <c r="E2030" s="51"/>
      <c r="F2030" s="53"/>
      <c r="I2030" s="51"/>
      <c r="J2030" s="55"/>
      <c r="K2030" s="56"/>
      <c r="L2030" s="51"/>
      <c r="M2030" s="57"/>
      <c r="N2030" s="57"/>
      <c r="O2030" s="58"/>
    </row>
    <row r="2031" spans="1:15" s="54" customFormat="1" thickTop="1" thickBot="1" x14ac:dyDescent="0.3">
      <c r="A2031" s="64"/>
      <c r="B2031" s="58"/>
      <c r="C2031" s="51"/>
      <c r="D2031" s="52"/>
      <c r="E2031" s="51"/>
      <c r="F2031" s="53"/>
      <c r="I2031" s="51"/>
      <c r="J2031" s="55"/>
      <c r="K2031" s="56"/>
      <c r="L2031" s="51"/>
      <c r="M2031" s="57"/>
      <c r="N2031" s="57"/>
      <c r="O2031" s="58"/>
    </row>
    <row r="2032" spans="1:15" s="54" customFormat="1" thickTop="1" thickBot="1" x14ac:dyDescent="0.3">
      <c r="A2032" s="64"/>
      <c r="B2032" s="58"/>
      <c r="C2032" s="51"/>
      <c r="D2032" s="52"/>
      <c r="E2032" s="51"/>
      <c r="F2032" s="53"/>
      <c r="I2032" s="51"/>
      <c r="J2032" s="55"/>
      <c r="K2032" s="56"/>
      <c r="L2032" s="51"/>
      <c r="M2032" s="57"/>
      <c r="N2032" s="57"/>
      <c r="O2032" s="58"/>
    </row>
    <row r="2033" spans="1:15" s="54" customFormat="1" thickTop="1" thickBot="1" x14ac:dyDescent="0.3">
      <c r="A2033" s="64"/>
      <c r="B2033" s="58"/>
      <c r="C2033" s="51"/>
      <c r="D2033" s="52"/>
      <c r="E2033" s="51"/>
      <c r="F2033" s="53"/>
      <c r="I2033" s="51"/>
      <c r="J2033" s="55"/>
      <c r="K2033" s="56"/>
      <c r="L2033" s="51"/>
      <c r="M2033" s="57"/>
      <c r="N2033" s="57"/>
      <c r="O2033" s="58"/>
    </row>
    <row r="2034" spans="1:15" s="54" customFormat="1" thickTop="1" thickBot="1" x14ac:dyDescent="0.3">
      <c r="A2034" s="64"/>
      <c r="B2034" s="58"/>
      <c r="C2034" s="51"/>
      <c r="D2034" s="52"/>
      <c r="E2034" s="51"/>
      <c r="F2034" s="53"/>
      <c r="I2034" s="51"/>
      <c r="J2034" s="55"/>
      <c r="K2034" s="56"/>
      <c r="L2034" s="51"/>
      <c r="M2034" s="57"/>
      <c r="N2034" s="57"/>
      <c r="O2034" s="58"/>
    </row>
    <row r="2035" spans="1:15" s="54" customFormat="1" thickTop="1" thickBot="1" x14ac:dyDescent="0.3">
      <c r="A2035" s="64"/>
      <c r="B2035" s="58"/>
      <c r="C2035" s="51"/>
      <c r="D2035" s="52"/>
      <c r="E2035" s="51"/>
      <c r="F2035" s="53"/>
      <c r="I2035" s="51"/>
      <c r="J2035" s="55"/>
      <c r="K2035" s="56"/>
      <c r="L2035" s="51"/>
      <c r="M2035" s="57"/>
      <c r="N2035" s="57"/>
      <c r="O2035" s="58"/>
    </row>
    <row r="2036" spans="1:15" s="54" customFormat="1" thickTop="1" thickBot="1" x14ac:dyDescent="0.3">
      <c r="A2036" s="64"/>
      <c r="B2036" s="58"/>
      <c r="C2036" s="51"/>
      <c r="D2036" s="52"/>
      <c r="E2036" s="51"/>
      <c r="F2036" s="53"/>
      <c r="I2036" s="51"/>
      <c r="J2036" s="55"/>
      <c r="K2036" s="56"/>
      <c r="L2036" s="51"/>
      <c r="M2036" s="57"/>
      <c r="N2036" s="57"/>
      <c r="O2036" s="58"/>
    </row>
    <row r="2037" spans="1:15" s="54" customFormat="1" thickTop="1" thickBot="1" x14ac:dyDescent="0.3">
      <c r="A2037" s="64"/>
      <c r="B2037" s="58"/>
      <c r="C2037" s="51"/>
      <c r="D2037" s="52"/>
      <c r="E2037" s="51"/>
      <c r="F2037" s="53"/>
      <c r="I2037" s="51"/>
      <c r="J2037" s="55"/>
      <c r="K2037" s="56"/>
      <c r="L2037" s="51"/>
      <c r="M2037" s="57"/>
      <c r="N2037" s="57"/>
      <c r="O2037" s="58"/>
    </row>
    <row r="2038" spans="1:15" s="54" customFormat="1" thickTop="1" thickBot="1" x14ac:dyDescent="0.3">
      <c r="A2038" s="64"/>
      <c r="B2038" s="58"/>
      <c r="C2038" s="51"/>
      <c r="D2038" s="52"/>
      <c r="E2038" s="51"/>
      <c r="F2038" s="53"/>
      <c r="I2038" s="51"/>
      <c r="J2038" s="55"/>
      <c r="K2038" s="56"/>
      <c r="L2038" s="51"/>
      <c r="M2038" s="57"/>
      <c r="N2038" s="57"/>
      <c r="O2038" s="58"/>
    </row>
    <row r="2039" spans="1:15" s="54" customFormat="1" thickTop="1" thickBot="1" x14ac:dyDescent="0.3">
      <c r="A2039" s="64"/>
      <c r="B2039" s="58"/>
      <c r="C2039" s="51"/>
      <c r="D2039" s="52"/>
      <c r="E2039" s="51"/>
      <c r="F2039" s="53"/>
      <c r="I2039" s="51"/>
      <c r="J2039" s="55"/>
      <c r="K2039" s="56"/>
      <c r="L2039" s="51"/>
      <c r="M2039" s="57"/>
      <c r="N2039" s="57"/>
      <c r="O2039" s="58"/>
    </row>
    <row r="2040" spans="1:15" s="54" customFormat="1" thickTop="1" thickBot="1" x14ac:dyDescent="0.3">
      <c r="A2040" s="64"/>
      <c r="B2040" s="58"/>
      <c r="C2040" s="51"/>
      <c r="D2040" s="52"/>
      <c r="E2040" s="51"/>
      <c r="F2040" s="53"/>
      <c r="I2040" s="51"/>
      <c r="J2040" s="55"/>
      <c r="K2040" s="56"/>
      <c r="L2040" s="51"/>
      <c r="M2040" s="57"/>
      <c r="N2040" s="57"/>
      <c r="O2040" s="58"/>
    </row>
    <row r="2041" spans="1:15" s="54" customFormat="1" thickTop="1" thickBot="1" x14ac:dyDescent="0.3">
      <c r="A2041" s="64"/>
      <c r="B2041" s="58"/>
      <c r="C2041" s="51"/>
      <c r="D2041" s="52"/>
      <c r="E2041" s="51"/>
      <c r="F2041" s="53"/>
      <c r="I2041" s="51"/>
      <c r="J2041" s="55"/>
      <c r="K2041" s="56"/>
      <c r="L2041" s="51"/>
      <c r="M2041" s="57"/>
      <c r="N2041" s="57"/>
      <c r="O2041" s="58"/>
    </row>
    <row r="2042" spans="1:15" s="54" customFormat="1" thickTop="1" thickBot="1" x14ac:dyDescent="0.3">
      <c r="A2042" s="64"/>
      <c r="B2042" s="58"/>
      <c r="C2042" s="51"/>
      <c r="D2042" s="52"/>
      <c r="E2042" s="51"/>
      <c r="F2042" s="53"/>
      <c r="I2042" s="51"/>
      <c r="J2042" s="55"/>
      <c r="K2042" s="56"/>
      <c r="L2042" s="51"/>
      <c r="M2042" s="57"/>
      <c r="N2042" s="57"/>
      <c r="O2042" s="58"/>
    </row>
    <row r="2043" spans="1:15" s="54" customFormat="1" thickTop="1" thickBot="1" x14ac:dyDescent="0.3">
      <c r="A2043" s="64"/>
      <c r="B2043" s="58"/>
      <c r="C2043" s="51"/>
      <c r="D2043" s="52"/>
      <c r="E2043" s="51"/>
      <c r="F2043" s="53"/>
      <c r="I2043" s="51"/>
      <c r="J2043" s="55"/>
      <c r="K2043" s="56"/>
      <c r="L2043" s="51"/>
      <c r="M2043" s="57"/>
      <c r="N2043" s="57"/>
      <c r="O2043" s="58"/>
    </row>
    <row r="2044" spans="1:15" s="54" customFormat="1" thickTop="1" thickBot="1" x14ac:dyDescent="0.3">
      <c r="A2044" s="64"/>
      <c r="B2044" s="58"/>
      <c r="C2044" s="51"/>
      <c r="D2044" s="52"/>
      <c r="E2044" s="51"/>
      <c r="F2044" s="53"/>
      <c r="I2044" s="51"/>
      <c r="J2044" s="55"/>
      <c r="K2044" s="56"/>
      <c r="L2044" s="51"/>
      <c r="M2044" s="57"/>
      <c r="N2044" s="57"/>
      <c r="O2044" s="58"/>
    </row>
    <row r="2045" spans="1:15" s="54" customFormat="1" thickTop="1" thickBot="1" x14ac:dyDescent="0.3">
      <c r="A2045" s="64"/>
      <c r="B2045" s="58"/>
      <c r="C2045" s="51"/>
      <c r="D2045" s="52"/>
      <c r="E2045" s="51"/>
      <c r="F2045" s="53"/>
      <c r="I2045" s="51"/>
      <c r="J2045" s="55"/>
      <c r="K2045" s="56"/>
      <c r="L2045" s="51"/>
      <c r="M2045" s="57"/>
      <c r="N2045" s="57"/>
      <c r="O2045" s="58"/>
    </row>
    <row r="2046" spans="1:15" s="54" customFormat="1" thickTop="1" thickBot="1" x14ac:dyDescent="0.3">
      <c r="A2046" s="64"/>
      <c r="B2046" s="58"/>
      <c r="C2046" s="51"/>
      <c r="D2046" s="52"/>
      <c r="E2046" s="51"/>
      <c r="F2046" s="53"/>
      <c r="I2046" s="51"/>
      <c r="J2046" s="55"/>
      <c r="K2046" s="56"/>
      <c r="L2046" s="51"/>
      <c r="M2046" s="57"/>
      <c r="N2046" s="57"/>
      <c r="O2046" s="58"/>
    </row>
    <row r="2047" spans="1:15" s="54" customFormat="1" thickTop="1" thickBot="1" x14ac:dyDescent="0.3">
      <c r="A2047" s="64"/>
      <c r="B2047" s="58"/>
      <c r="C2047" s="51"/>
      <c r="D2047" s="52"/>
      <c r="E2047" s="51"/>
      <c r="F2047" s="53"/>
      <c r="I2047" s="51"/>
      <c r="J2047" s="55"/>
      <c r="K2047" s="56"/>
      <c r="L2047" s="51"/>
      <c r="M2047" s="57"/>
      <c r="N2047" s="57"/>
      <c r="O2047" s="58"/>
    </row>
    <row r="2048" spans="1:15" s="54" customFormat="1" thickTop="1" thickBot="1" x14ac:dyDescent="0.3">
      <c r="A2048" s="64"/>
      <c r="B2048" s="58"/>
      <c r="C2048" s="51"/>
      <c r="D2048" s="52"/>
      <c r="E2048" s="51"/>
      <c r="F2048" s="53"/>
      <c r="I2048" s="51"/>
      <c r="J2048" s="55"/>
      <c r="K2048" s="56"/>
      <c r="L2048" s="51"/>
      <c r="M2048" s="57"/>
      <c r="N2048" s="57"/>
      <c r="O2048" s="58"/>
    </row>
    <row r="2049" spans="1:15" s="54" customFormat="1" thickTop="1" thickBot="1" x14ac:dyDescent="0.3">
      <c r="A2049" s="64"/>
      <c r="B2049" s="58"/>
      <c r="C2049" s="51"/>
      <c r="D2049" s="52"/>
      <c r="E2049" s="51"/>
      <c r="F2049" s="53"/>
      <c r="I2049" s="51"/>
      <c r="J2049" s="55"/>
      <c r="K2049" s="56"/>
      <c r="L2049" s="51"/>
      <c r="M2049" s="57"/>
      <c r="N2049" s="57"/>
      <c r="O2049" s="58"/>
    </row>
    <row r="2050" spans="1:15" s="54" customFormat="1" thickTop="1" thickBot="1" x14ac:dyDescent="0.3">
      <c r="A2050" s="64"/>
      <c r="B2050" s="58"/>
      <c r="C2050" s="51"/>
      <c r="D2050" s="52"/>
      <c r="E2050" s="51"/>
      <c r="F2050" s="53"/>
      <c r="I2050" s="51"/>
      <c r="J2050" s="55"/>
      <c r="K2050" s="56"/>
      <c r="L2050" s="51"/>
      <c r="M2050" s="57"/>
      <c r="N2050" s="57"/>
      <c r="O2050" s="58"/>
    </row>
    <row r="2051" spans="1:15" s="54" customFormat="1" thickTop="1" thickBot="1" x14ac:dyDescent="0.3">
      <c r="A2051" s="64"/>
      <c r="B2051" s="58"/>
      <c r="C2051" s="51"/>
      <c r="D2051" s="52"/>
      <c r="E2051" s="51"/>
      <c r="F2051" s="53"/>
      <c r="I2051" s="51"/>
      <c r="J2051" s="55"/>
      <c r="K2051" s="56"/>
      <c r="L2051" s="51"/>
      <c r="M2051" s="57"/>
      <c r="N2051" s="57"/>
      <c r="O2051" s="58"/>
    </row>
    <row r="2052" spans="1:15" s="54" customFormat="1" thickTop="1" thickBot="1" x14ac:dyDescent="0.3">
      <c r="A2052" s="64"/>
      <c r="B2052" s="58"/>
      <c r="C2052" s="51"/>
      <c r="D2052" s="52"/>
      <c r="E2052" s="51"/>
      <c r="F2052" s="53"/>
      <c r="I2052" s="51"/>
      <c r="J2052" s="55"/>
      <c r="K2052" s="56"/>
      <c r="L2052" s="51"/>
      <c r="M2052" s="57"/>
      <c r="N2052" s="57"/>
      <c r="O2052" s="58"/>
    </row>
    <row r="2053" spans="1:15" s="54" customFormat="1" thickTop="1" thickBot="1" x14ac:dyDescent="0.3">
      <c r="A2053" s="64"/>
      <c r="B2053" s="58"/>
      <c r="C2053" s="51"/>
      <c r="D2053" s="52"/>
      <c r="E2053" s="51"/>
      <c r="F2053" s="53"/>
      <c r="I2053" s="51"/>
      <c r="J2053" s="55"/>
      <c r="K2053" s="56"/>
      <c r="L2053" s="51"/>
      <c r="M2053" s="57"/>
      <c r="N2053" s="57"/>
      <c r="O2053" s="58"/>
    </row>
    <row r="2054" spans="1:15" s="54" customFormat="1" thickTop="1" thickBot="1" x14ac:dyDescent="0.3">
      <c r="A2054" s="64"/>
      <c r="B2054" s="58"/>
      <c r="C2054" s="51"/>
      <c r="D2054" s="52"/>
      <c r="E2054" s="51"/>
      <c r="F2054" s="53"/>
      <c r="I2054" s="51"/>
      <c r="J2054" s="55"/>
      <c r="K2054" s="56"/>
      <c r="L2054" s="51"/>
      <c r="M2054" s="57"/>
      <c r="N2054" s="57"/>
      <c r="O2054" s="58"/>
    </row>
    <row r="2055" spans="1:15" s="54" customFormat="1" thickTop="1" thickBot="1" x14ac:dyDescent="0.3">
      <c r="A2055" s="64"/>
      <c r="B2055" s="58"/>
      <c r="C2055" s="51"/>
      <c r="D2055" s="52"/>
      <c r="E2055" s="51"/>
      <c r="F2055" s="53"/>
      <c r="I2055" s="51"/>
      <c r="J2055" s="55"/>
      <c r="K2055" s="56"/>
      <c r="L2055" s="51"/>
      <c r="M2055" s="57"/>
      <c r="N2055" s="57"/>
      <c r="O2055" s="58"/>
    </row>
    <row r="2056" spans="1:15" s="54" customFormat="1" thickTop="1" thickBot="1" x14ac:dyDescent="0.3">
      <c r="A2056" s="64"/>
      <c r="B2056" s="58"/>
      <c r="C2056" s="51"/>
      <c r="D2056" s="52"/>
      <c r="E2056" s="51"/>
      <c r="F2056" s="53"/>
      <c r="I2056" s="51"/>
      <c r="J2056" s="55"/>
      <c r="K2056" s="56"/>
      <c r="L2056" s="51"/>
      <c r="M2056" s="57"/>
      <c r="N2056" s="57"/>
      <c r="O2056" s="58"/>
    </row>
    <row r="2057" spans="1:15" s="54" customFormat="1" thickTop="1" thickBot="1" x14ac:dyDescent="0.3">
      <c r="A2057" s="64"/>
      <c r="B2057" s="58"/>
      <c r="C2057" s="51"/>
      <c r="D2057" s="52"/>
      <c r="E2057" s="51"/>
      <c r="F2057" s="53"/>
      <c r="I2057" s="51"/>
      <c r="J2057" s="55"/>
      <c r="K2057" s="56"/>
      <c r="L2057" s="51"/>
      <c r="M2057" s="57"/>
      <c r="N2057" s="57"/>
      <c r="O2057" s="58"/>
    </row>
    <row r="2058" spans="1:15" s="54" customFormat="1" thickTop="1" thickBot="1" x14ac:dyDescent="0.3">
      <c r="A2058" s="64"/>
      <c r="B2058" s="58"/>
      <c r="C2058" s="51"/>
      <c r="D2058" s="52"/>
      <c r="E2058" s="51"/>
      <c r="F2058" s="53"/>
      <c r="I2058" s="51"/>
      <c r="J2058" s="55"/>
      <c r="K2058" s="56"/>
      <c r="L2058" s="51"/>
      <c r="M2058" s="57"/>
      <c r="N2058" s="57"/>
      <c r="O2058" s="58"/>
    </row>
    <row r="2059" spans="1:15" s="54" customFormat="1" thickTop="1" thickBot="1" x14ac:dyDescent="0.3">
      <c r="A2059" s="64"/>
      <c r="B2059" s="58"/>
      <c r="C2059" s="51"/>
      <c r="D2059" s="52"/>
      <c r="E2059" s="51"/>
      <c r="F2059" s="53"/>
      <c r="I2059" s="51"/>
      <c r="J2059" s="55"/>
      <c r="K2059" s="56"/>
      <c r="L2059" s="51"/>
      <c r="M2059" s="57"/>
      <c r="N2059" s="57"/>
      <c r="O2059" s="58"/>
    </row>
    <row r="2060" spans="1:15" s="54" customFormat="1" thickTop="1" thickBot="1" x14ac:dyDescent="0.3">
      <c r="A2060" s="64"/>
      <c r="B2060" s="58"/>
      <c r="C2060" s="51"/>
      <c r="D2060" s="52"/>
      <c r="E2060" s="51"/>
      <c r="F2060" s="53"/>
      <c r="I2060" s="51"/>
      <c r="J2060" s="55"/>
      <c r="K2060" s="56"/>
      <c r="L2060" s="51"/>
      <c r="M2060" s="57"/>
      <c r="N2060" s="57"/>
      <c r="O2060" s="58"/>
    </row>
    <row r="2061" spans="1:15" s="54" customFormat="1" thickTop="1" thickBot="1" x14ac:dyDescent="0.3">
      <c r="A2061" s="64"/>
      <c r="B2061" s="58"/>
      <c r="C2061" s="51"/>
      <c r="D2061" s="52"/>
      <c r="E2061" s="51"/>
      <c r="F2061" s="53"/>
      <c r="I2061" s="51"/>
      <c r="J2061" s="55"/>
      <c r="K2061" s="56"/>
      <c r="L2061" s="51"/>
      <c r="M2061" s="57"/>
      <c r="N2061" s="57"/>
      <c r="O2061" s="58"/>
    </row>
    <row r="2062" spans="1:15" s="54" customFormat="1" thickTop="1" thickBot="1" x14ac:dyDescent="0.3">
      <c r="A2062" s="64"/>
      <c r="B2062" s="58"/>
      <c r="C2062" s="51"/>
      <c r="D2062" s="52"/>
      <c r="E2062" s="51"/>
      <c r="F2062" s="53"/>
      <c r="I2062" s="51"/>
      <c r="J2062" s="55"/>
      <c r="K2062" s="56"/>
      <c r="L2062" s="51"/>
      <c r="M2062" s="57"/>
      <c r="N2062" s="57"/>
      <c r="O2062" s="58"/>
    </row>
    <row r="2063" spans="1:15" s="54" customFormat="1" thickTop="1" thickBot="1" x14ac:dyDescent="0.3">
      <c r="A2063" s="64"/>
      <c r="B2063" s="58"/>
      <c r="C2063" s="51"/>
      <c r="D2063" s="52"/>
      <c r="E2063" s="51"/>
      <c r="F2063" s="53"/>
      <c r="I2063" s="51"/>
      <c r="J2063" s="55"/>
      <c r="K2063" s="56"/>
      <c r="L2063" s="51"/>
      <c r="M2063" s="57"/>
      <c r="N2063" s="57"/>
      <c r="O2063" s="58"/>
    </row>
    <row r="2064" spans="1:15" s="54" customFormat="1" thickTop="1" thickBot="1" x14ac:dyDescent="0.3">
      <c r="A2064" s="64"/>
      <c r="B2064" s="58"/>
      <c r="C2064" s="51"/>
      <c r="D2064" s="52"/>
      <c r="E2064" s="51"/>
      <c r="F2064" s="53"/>
      <c r="I2064" s="51"/>
      <c r="J2064" s="55"/>
      <c r="K2064" s="56"/>
      <c r="L2064" s="51"/>
      <c r="M2064" s="57"/>
      <c r="N2064" s="57"/>
      <c r="O2064" s="58"/>
    </row>
    <row r="2065" spans="1:15" s="54" customFormat="1" thickTop="1" thickBot="1" x14ac:dyDescent="0.3">
      <c r="A2065" s="64"/>
      <c r="B2065" s="58"/>
      <c r="C2065" s="51"/>
      <c r="D2065" s="52"/>
      <c r="E2065" s="51"/>
      <c r="F2065" s="53"/>
      <c r="I2065" s="51"/>
      <c r="J2065" s="55"/>
      <c r="K2065" s="56"/>
      <c r="L2065" s="51"/>
      <c r="M2065" s="57"/>
      <c r="N2065" s="57"/>
      <c r="O2065" s="58"/>
    </row>
    <row r="2066" spans="1:15" s="54" customFormat="1" thickTop="1" thickBot="1" x14ac:dyDescent="0.3">
      <c r="A2066" s="64"/>
      <c r="B2066" s="58"/>
      <c r="C2066" s="51"/>
      <c r="D2066" s="52"/>
      <c r="E2066" s="51"/>
      <c r="F2066" s="53"/>
      <c r="I2066" s="51"/>
      <c r="J2066" s="55"/>
      <c r="K2066" s="56"/>
      <c r="L2066" s="51"/>
      <c r="M2066" s="57"/>
      <c r="N2066" s="57"/>
      <c r="O2066" s="58"/>
    </row>
    <row r="2067" spans="1:15" s="54" customFormat="1" thickTop="1" thickBot="1" x14ac:dyDescent="0.3">
      <c r="A2067" s="64"/>
      <c r="B2067" s="58"/>
      <c r="C2067" s="51"/>
      <c r="D2067" s="52"/>
      <c r="E2067" s="51"/>
      <c r="F2067" s="53"/>
      <c r="I2067" s="51"/>
      <c r="J2067" s="55"/>
      <c r="K2067" s="56"/>
      <c r="L2067" s="51"/>
      <c r="M2067" s="57"/>
      <c r="N2067" s="57"/>
      <c r="O2067" s="58"/>
    </row>
    <row r="2068" spans="1:15" s="54" customFormat="1" thickTop="1" thickBot="1" x14ac:dyDescent="0.3">
      <c r="A2068" s="64"/>
      <c r="B2068" s="58"/>
      <c r="C2068" s="51"/>
      <c r="D2068" s="52"/>
      <c r="E2068" s="51"/>
      <c r="F2068" s="53"/>
      <c r="I2068" s="51"/>
      <c r="J2068" s="55"/>
      <c r="K2068" s="56"/>
      <c r="L2068" s="51"/>
      <c r="M2068" s="57"/>
      <c r="N2068" s="57"/>
      <c r="O2068" s="58"/>
    </row>
    <row r="2069" spans="1:15" s="54" customFormat="1" thickTop="1" thickBot="1" x14ac:dyDescent="0.3">
      <c r="A2069" s="64"/>
      <c r="B2069" s="58"/>
      <c r="C2069" s="51"/>
      <c r="D2069" s="52"/>
      <c r="E2069" s="51"/>
      <c r="F2069" s="53"/>
      <c r="I2069" s="51"/>
      <c r="J2069" s="55"/>
      <c r="K2069" s="56"/>
      <c r="L2069" s="51"/>
      <c r="M2069" s="57"/>
      <c r="N2069" s="57"/>
      <c r="O2069" s="58"/>
    </row>
    <row r="2070" spans="1:15" s="54" customFormat="1" thickTop="1" thickBot="1" x14ac:dyDescent="0.3">
      <c r="A2070" s="64"/>
      <c r="B2070" s="58"/>
      <c r="C2070" s="51"/>
      <c r="D2070" s="52"/>
      <c r="E2070" s="51"/>
      <c r="F2070" s="53"/>
      <c r="I2070" s="51"/>
      <c r="J2070" s="55"/>
      <c r="K2070" s="56"/>
      <c r="L2070" s="51"/>
      <c r="M2070" s="57"/>
      <c r="N2070" s="57"/>
      <c r="O2070" s="58"/>
    </row>
    <row r="2071" spans="1:15" s="54" customFormat="1" thickTop="1" thickBot="1" x14ac:dyDescent="0.3">
      <c r="A2071" s="64"/>
      <c r="B2071" s="58"/>
      <c r="C2071" s="51"/>
      <c r="D2071" s="52"/>
      <c r="E2071" s="51"/>
      <c r="F2071" s="53"/>
      <c r="I2071" s="51"/>
      <c r="J2071" s="55"/>
      <c r="K2071" s="56"/>
      <c r="L2071" s="51"/>
      <c r="M2071" s="57"/>
      <c r="N2071" s="57"/>
      <c r="O2071" s="58"/>
    </row>
    <row r="2072" spans="1:15" s="54" customFormat="1" thickTop="1" thickBot="1" x14ac:dyDescent="0.3">
      <c r="A2072" s="64"/>
      <c r="B2072" s="58"/>
      <c r="C2072" s="51"/>
      <c r="D2072" s="52"/>
      <c r="E2072" s="51"/>
      <c r="F2072" s="53"/>
      <c r="I2072" s="51"/>
      <c r="J2072" s="55"/>
      <c r="K2072" s="56"/>
      <c r="L2072" s="51"/>
      <c r="M2072" s="57"/>
      <c r="N2072" s="57"/>
      <c r="O2072" s="58"/>
    </row>
    <row r="2073" spans="1:15" s="54" customFormat="1" thickTop="1" thickBot="1" x14ac:dyDescent="0.3">
      <c r="A2073" s="64"/>
      <c r="B2073" s="58"/>
      <c r="C2073" s="51"/>
      <c r="D2073" s="52"/>
      <c r="E2073" s="51"/>
      <c r="F2073" s="53"/>
      <c r="I2073" s="51"/>
      <c r="J2073" s="55"/>
      <c r="K2073" s="56"/>
      <c r="L2073" s="51"/>
      <c r="M2073" s="57"/>
      <c r="N2073" s="57"/>
      <c r="O2073" s="58"/>
    </row>
    <row r="2074" spans="1:15" s="54" customFormat="1" thickTop="1" thickBot="1" x14ac:dyDescent="0.3">
      <c r="A2074" s="64"/>
      <c r="B2074" s="58"/>
      <c r="C2074" s="51"/>
      <c r="D2074" s="52"/>
      <c r="E2074" s="51"/>
      <c r="F2074" s="53"/>
      <c r="I2074" s="51"/>
      <c r="J2074" s="55"/>
      <c r="K2074" s="56"/>
      <c r="L2074" s="51"/>
      <c r="M2074" s="57"/>
      <c r="N2074" s="57"/>
      <c r="O2074" s="58"/>
    </row>
    <row r="2075" spans="1:15" s="54" customFormat="1" thickTop="1" thickBot="1" x14ac:dyDescent="0.3">
      <c r="A2075" s="64"/>
      <c r="B2075" s="58"/>
      <c r="C2075" s="51"/>
      <c r="D2075" s="52"/>
      <c r="E2075" s="51"/>
      <c r="F2075" s="53"/>
      <c r="I2075" s="51"/>
      <c r="J2075" s="55"/>
      <c r="K2075" s="56"/>
      <c r="L2075" s="51"/>
      <c r="M2075" s="57"/>
      <c r="N2075" s="57"/>
      <c r="O2075" s="58"/>
    </row>
    <row r="2076" spans="1:15" s="54" customFormat="1" thickTop="1" thickBot="1" x14ac:dyDescent="0.3">
      <c r="A2076" s="64"/>
      <c r="B2076" s="58"/>
      <c r="C2076" s="51"/>
      <c r="D2076" s="52"/>
      <c r="E2076" s="51"/>
      <c r="F2076" s="53"/>
      <c r="I2076" s="51"/>
      <c r="J2076" s="55"/>
      <c r="K2076" s="56"/>
      <c r="L2076" s="51"/>
      <c r="M2076" s="57"/>
      <c r="N2076" s="57"/>
      <c r="O2076" s="58"/>
    </row>
    <row r="2077" spans="1:15" s="54" customFormat="1" thickTop="1" thickBot="1" x14ac:dyDescent="0.3">
      <c r="A2077" s="64"/>
      <c r="B2077" s="58"/>
      <c r="C2077" s="51"/>
      <c r="D2077" s="52"/>
      <c r="E2077" s="51"/>
      <c r="F2077" s="53"/>
      <c r="I2077" s="51"/>
      <c r="J2077" s="55"/>
      <c r="K2077" s="56"/>
      <c r="L2077" s="51"/>
      <c r="M2077" s="57"/>
      <c r="N2077" s="57"/>
      <c r="O2077" s="58"/>
    </row>
    <row r="2078" spans="1:15" s="54" customFormat="1" thickTop="1" thickBot="1" x14ac:dyDescent="0.3">
      <c r="A2078" s="64"/>
      <c r="B2078" s="58"/>
      <c r="C2078" s="51"/>
      <c r="D2078" s="52"/>
      <c r="E2078" s="51"/>
      <c r="F2078" s="53"/>
      <c r="I2078" s="51"/>
      <c r="J2078" s="55"/>
      <c r="K2078" s="56"/>
      <c r="L2078" s="51"/>
      <c r="M2078" s="57"/>
      <c r="N2078" s="57"/>
      <c r="O2078" s="58"/>
    </row>
    <row r="2079" spans="1:15" s="54" customFormat="1" thickTop="1" thickBot="1" x14ac:dyDescent="0.3">
      <c r="A2079" s="64"/>
      <c r="B2079" s="58"/>
      <c r="C2079" s="51"/>
      <c r="D2079" s="52"/>
      <c r="E2079" s="51"/>
      <c r="F2079" s="53"/>
      <c r="I2079" s="51"/>
      <c r="J2079" s="55"/>
      <c r="K2079" s="56"/>
      <c r="L2079" s="51"/>
      <c r="M2079" s="57"/>
      <c r="N2079" s="57"/>
      <c r="O2079" s="58"/>
    </row>
    <row r="2080" spans="1:15" s="54" customFormat="1" thickTop="1" thickBot="1" x14ac:dyDescent="0.3">
      <c r="A2080" s="64"/>
      <c r="B2080" s="58"/>
      <c r="C2080" s="51"/>
      <c r="D2080" s="52"/>
      <c r="E2080" s="51"/>
      <c r="F2080" s="53"/>
      <c r="I2080" s="51"/>
      <c r="J2080" s="55"/>
      <c r="K2080" s="56"/>
      <c r="L2080" s="51"/>
      <c r="M2080" s="57"/>
      <c r="N2080" s="57"/>
      <c r="O2080" s="58"/>
    </row>
    <row r="2081" spans="1:15" s="54" customFormat="1" thickTop="1" thickBot="1" x14ac:dyDescent="0.3">
      <c r="A2081" s="64"/>
      <c r="B2081" s="58"/>
      <c r="C2081" s="51"/>
      <c r="D2081" s="52"/>
      <c r="E2081" s="51"/>
      <c r="F2081" s="53"/>
      <c r="I2081" s="51"/>
      <c r="J2081" s="55"/>
      <c r="K2081" s="56"/>
      <c r="L2081" s="51"/>
      <c r="M2081" s="57"/>
      <c r="N2081" s="57"/>
      <c r="O2081" s="58"/>
    </row>
    <row r="2082" spans="1:15" s="54" customFormat="1" thickTop="1" thickBot="1" x14ac:dyDescent="0.3">
      <c r="A2082" s="64"/>
      <c r="B2082" s="58"/>
      <c r="C2082" s="51"/>
      <c r="D2082" s="52"/>
      <c r="E2082" s="51"/>
      <c r="F2082" s="53"/>
      <c r="I2082" s="51"/>
      <c r="J2082" s="55"/>
      <c r="K2082" s="56"/>
      <c r="L2082" s="51"/>
      <c r="M2082" s="57"/>
      <c r="N2082" s="57"/>
      <c r="O2082" s="58"/>
    </row>
    <row r="2083" spans="1:15" s="54" customFormat="1" thickTop="1" thickBot="1" x14ac:dyDescent="0.3">
      <c r="A2083" s="64"/>
      <c r="B2083" s="58"/>
      <c r="C2083" s="51"/>
      <c r="D2083" s="52"/>
      <c r="E2083" s="51"/>
      <c r="F2083" s="53"/>
      <c r="I2083" s="51"/>
      <c r="J2083" s="55"/>
      <c r="K2083" s="56"/>
      <c r="L2083" s="51"/>
      <c r="M2083" s="57"/>
      <c r="N2083" s="57"/>
      <c r="O2083" s="58"/>
    </row>
    <row r="2084" spans="1:15" s="54" customFormat="1" thickTop="1" thickBot="1" x14ac:dyDescent="0.3">
      <c r="A2084" s="64"/>
      <c r="B2084" s="58"/>
      <c r="C2084" s="51"/>
      <c r="D2084" s="52"/>
      <c r="E2084" s="51"/>
      <c r="F2084" s="53"/>
      <c r="I2084" s="51"/>
      <c r="J2084" s="55"/>
      <c r="K2084" s="56"/>
      <c r="L2084" s="51"/>
      <c r="M2084" s="57"/>
      <c r="N2084" s="57"/>
      <c r="O2084" s="58"/>
    </row>
    <row r="2085" spans="1:15" s="54" customFormat="1" thickTop="1" thickBot="1" x14ac:dyDescent="0.3">
      <c r="A2085" s="64"/>
      <c r="B2085" s="58"/>
      <c r="C2085" s="51"/>
      <c r="D2085" s="52"/>
      <c r="E2085" s="51"/>
      <c r="F2085" s="53"/>
      <c r="I2085" s="51"/>
      <c r="J2085" s="55"/>
      <c r="K2085" s="56"/>
      <c r="L2085" s="51"/>
      <c r="M2085" s="57"/>
      <c r="N2085" s="57"/>
      <c r="O2085" s="58"/>
    </row>
    <row r="2086" spans="1:15" s="54" customFormat="1" thickTop="1" thickBot="1" x14ac:dyDescent="0.3">
      <c r="A2086" s="64"/>
      <c r="B2086" s="58"/>
      <c r="C2086" s="51"/>
      <c r="D2086" s="52"/>
      <c r="E2086" s="51"/>
      <c r="F2086" s="53"/>
      <c r="I2086" s="51"/>
      <c r="J2086" s="55"/>
      <c r="K2086" s="56"/>
      <c r="L2086" s="51"/>
      <c r="M2086" s="57"/>
      <c r="N2086" s="57"/>
      <c r="O2086" s="58"/>
    </row>
    <row r="2087" spans="1:15" s="54" customFormat="1" thickTop="1" thickBot="1" x14ac:dyDescent="0.3">
      <c r="A2087" s="64"/>
      <c r="B2087" s="58"/>
      <c r="C2087" s="51"/>
      <c r="D2087" s="52"/>
      <c r="E2087" s="51"/>
      <c r="F2087" s="53"/>
      <c r="I2087" s="51"/>
      <c r="J2087" s="55"/>
      <c r="K2087" s="56"/>
      <c r="L2087" s="51"/>
      <c r="M2087" s="57"/>
      <c r="N2087" s="57"/>
      <c r="O2087" s="58"/>
    </row>
    <row r="2088" spans="1:15" s="54" customFormat="1" thickTop="1" thickBot="1" x14ac:dyDescent="0.3">
      <c r="A2088" s="64"/>
      <c r="B2088" s="58"/>
      <c r="C2088" s="51"/>
      <c r="D2088" s="52"/>
      <c r="E2088" s="51"/>
      <c r="F2088" s="53"/>
      <c r="I2088" s="51"/>
      <c r="J2088" s="55"/>
      <c r="K2088" s="56"/>
      <c r="L2088" s="51"/>
      <c r="M2088" s="57"/>
      <c r="N2088" s="57"/>
      <c r="O2088" s="58"/>
    </row>
    <row r="2089" spans="1:15" s="54" customFormat="1" thickTop="1" thickBot="1" x14ac:dyDescent="0.3">
      <c r="A2089" s="64"/>
      <c r="B2089" s="58"/>
      <c r="C2089" s="51"/>
      <c r="D2089" s="52"/>
      <c r="E2089" s="51"/>
      <c r="F2089" s="53"/>
      <c r="I2089" s="51"/>
      <c r="J2089" s="55"/>
      <c r="K2089" s="56"/>
      <c r="L2089" s="51"/>
      <c r="M2089" s="57"/>
      <c r="N2089" s="57"/>
      <c r="O2089" s="58"/>
    </row>
    <row r="2090" spans="1:15" s="54" customFormat="1" thickTop="1" thickBot="1" x14ac:dyDescent="0.3">
      <c r="A2090" s="64"/>
      <c r="B2090" s="58"/>
      <c r="C2090" s="51"/>
      <c r="D2090" s="52"/>
      <c r="E2090" s="51"/>
      <c r="F2090" s="53"/>
      <c r="I2090" s="51"/>
      <c r="J2090" s="55"/>
      <c r="K2090" s="56"/>
      <c r="L2090" s="51"/>
      <c r="M2090" s="57"/>
      <c r="N2090" s="57"/>
      <c r="O2090" s="58"/>
    </row>
    <row r="2091" spans="1:15" s="54" customFormat="1" thickTop="1" thickBot="1" x14ac:dyDescent="0.3">
      <c r="A2091" s="64"/>
      <c r="B2091" s="58"/>
      <c r="C2091" s="51"/>
      <c r="D2091" s="52"/>
      <c r="E2091" s="51"/>
      <c r="F2091" s="53"/>
      <c r="I2091" s="51"/>
      <c r="J2091" s="55"/>
      <c r="K2091" s="56"/>
      <c r="L2091" s="51"/>
      <c r="M2091" s="57"/>
      <c r="N2091" s="57"/>
      <c r="O2091" s="58"/>
    </row>
    <row r="2092" spans="1:15" s="54" customFormat="1" thickTop="1" thickBot="1" x14ac:dyDescent="0.3">
      <c r="A2092" s="64"/>
      <c r="B2092" s="58"/>
      <c r="C2092" s="51"/>
      <c r="D2092" s="52"/>
      <c r="E2092" s="51"/>
      <c r="F2092" s="53"/>
      <c r="I2092" s="51"/>
      <c r="J2092" s="55"/>
      <c r="K2092" s="56"/>
      <c r="L2092" s="51"/>
      <c r="M2092" s="57"/>
      <c r="N2092" s="57"/>
      <c r="O2092" s="58"/>
    </row>
    <row r="2093" spans="1:15" s="54" customFormat="1" thickTop="1" thickBot="1" x14ac:dyDescent="0.3">
      <c r="A2093" s="64"/>
      <c r="B2093" s="58"/>
      <c r="C2093" s="51"/>
      <c r="D2093" s="52"/>
      <c r="E2093" s="51"/>
      <c r="F2093" s="53"/>
      <c r="I2093" s="51"/>
      <c r="J2093" s="55"/>
      <c r="K2093" s="56"/>
      <c r="L2093" s="51"/>
      <c r="M2093" s="57"/>
      <c r="N2093" s="57"/>
      <c r="O2093" s="58"/>
    </row>
    <row r="2094" spans="1:15" s="54" customFormat="1" thickTop="1" thickBot="1" x14ac:dyDescent="0.3">
      <c r="A2094" s="64"/>
      <c r="B2094" s="58"/>
      <c r="C2094" s="51"/>
      <c r="D2094" s="52"/>
      <c r="E2094" s="51"/>
      <c r="F2094" s="53"/>
      <c r="I2094" s="51"/>
      <c r="J2094" s="55"/>
      <c r="K2094" s="56"/>
      <c r="L2094" s="51"/>
      <c r="M2094" s="57"/>
      <c r="N2094" s="57"/>
      <c r="O2094" s="58"/>
    </row>
    <row r="2095" spans="1:15" s="54" customFormat="1" thickTop="1" thickBot="1" x14ac:dyDescent="0.3">
      <c r="A2095" s="64"/>
      <c r="B2095" s="58"/>
      <c r="C2095" s="51"/>
      <c r="D2095" s="52"/>
      <c r="E2095" s="51"/>
      <c r="F2095" s="53"/>
      <c r="I2095" s="51"/>
      <c r="J2095" s="55"/>
      <c r="K2095" s="56"/>
      <c r="L2095" s="51"/>
      <c r="M2095" s="57"/>
      <c r="N2095" s="57"/>
      <c r="O2095" s="58"/>
    </row>
    <row r="2096" spans="1:15" s="54" customFormat="1" thickTop="1" thickBot="1" x14ac:dyDescent="0.3">
      <c r="A2096" s="64"/>
      <c r="B2096" s="58"/>
      <c r="C2096" s="51"/>
      <c r="D2096" s="52"/>
      <c r="E2096" s="51"/>
      <c r="F2096" s="53"/>
      <c r="I2096" s="51"/>
      <c r="J2096" s="55"/>
      <c r="K2096" s="56"/>
      <c r="L2096" s="51"/>
      <c r="M2096" s="57"/>
      <c r="N2096" s="57"/>
      <c r="O2096" s="58"/>
    </row>
    <row r="2097" spans="1:15" s="54" customFormat="1" thickTop="1" thickBot="1" x14ac:dyDescent="0.3">
      <c r="A2097" s="64"/>
      <c r="B2097" s="58"/>
      <c r="C2097" s="51"/>
      <c r="D2097" s="52"/>
      <c r="E2097" s="51"/>
      <c r="F2097" s="53"/>
      <c r="I2097" s="51"/>
      <c r="J2097" s="55"/>
      <c r="K2097" s="56"/>
      <c r="L2097" s="51"/>
      <c r="M2097" s="57"/>
      <c r="N2097" s="57"/>
      <c r="O2097" s="58"/>
    </row>
    <row r="2098" spans="1:15" s="54" customFormat="1" thickTop="1" thickBot="1" x14ac:dyDescent="0.3">
      <c r="A2098" s="64"/>
      <c r="B2098" s="58"/>
      <c r="C2098" s="51"/>
      <c r="D2098" s="52"/>
      <c r="E2098" s="51"/>
      <c r="F2098" s="53"/>
      <c r="I2098" s="51"/>
      <c r="J2098" s="55"/>
      <c r="K2098" s="56"/>
      <c r="L2098" s="51"/>
      <c r="M2098" s="57"/>
      <c r="N2098" s="57"/>
      <c r="O2098" s="58"/>
    </row>
    <row r="2099" spans="1:15" s="54" customFormat="1" thickTop="1" thickBot="1" x14ac:dyDescent="0.3">
      <c r="A2099" s="64"/>
      <c r="B2099" s="58"/>
      <c r="C2099" s="51"/>
      <c r="D2099" s="52"/>
      <c r="E2099" s="51"/>
      <c r="F2099" s="53"/>
      <c r="I2099" s="51"/>
      <c r="J2099" s="55"/>
      <c r="K2099" s="56"/>
      <c r="L2099" s="51"/>
      <c r="M2099" s="57"/>
      <c r="N2099" s="57"/>
      <c r="O2099" s="58"/>
    </row>
    <row r="2100" spans="1:15" s="54" customFormat="1" thickTop="1" thickBot="1" x14ac:dyDescent="0.3">
      <c r="A2100" s="64"/>
      <c r="B2100" s="58"/>
      <c r="C2100" s="51"/>
      <c r="D2100" s="52"/>
      <c r="E2100" s="51"/>
      <c r="F2100" s="53"/>
      <c r="I2100" s="51"/>
      <c r="J2100" s="55"/>
      <c r="K2100" s="56"/>
      <c r="L2100" s="51"/>
      <c r="M2100" s="57"/>
      <c r="N2100" s="57"/>
      <c r="O2100" s="58"/>
    </row>
    <row r="2101" spans="1:15" s="54" customFormat="1" thickTop="1" thickBot="1" x14ac:dyDescent="0.3">
      <c r="A2101" s="64"/>
      <c r="B2101" s="58"/>
      <c r="C2101" s="51"/>
      <c r="D2101" s="52"/>
      <c r="E2101" s="51"/>
      <c r="F2101" s="53"/>
      <c r="I2101" s="51"/>
      <c r="J2101" s="55"/>
      <c r="K2101" s="56"/>
      <c r="L2101" s="51"/>
      <c r="M2101" s="57"/>
      <c r="N2101" s="57"/>
      <c r="O2101" s="58"/>
    </row>
    <row r="2102" spans="1:15" s="54" customFormat="1" thickTop="1" thickBot="1" x14ac:dyDescent="0.3">
      <c r="A2102" s="64"/>
      <c r="B2102" s="58"/>
      <c r="C2102" s="51"/>
      <c r="D2102" s="52"/>
      <c r="E2102" s="51"/>
      <c r="F2102" s="53"/>
      <c r="I2102" s="51"/>
      <c r="J2102" s="55"/>
      <c r="K2102" s="56"/>
      <c r="L2102" s="51"/>
      <c r="M2102" s="57"/>
      <c r="N2102" s="57"/>
      <c r="O2102" s="58"/>
    </row>
    <row r="2103" spans="1:15" s="54" customFormat="1" thickTop="1" thickBot="1" x14ac:dyDescent="0.3">
      <c r="A2103" s="64"/>
      <c r="B2103" s="58"/>
      <c r="C2103" s="51"/>
      <c r="D2103" s="52"/>
      <c r="E2103" s="51"/>
      <c r="F2103" s="53"/>
      <c r="I2103" s="51"/>
      <c r="J2103" s="55"/>
      <c r="K2103" s="56"/>
      <c r="L2103" s="51"/>
      <c r="M2103" s="57"/>
      <c r="N2103" s="57"/>
      <c r="O2103" s="58"/>
    </row>
    <row r="2104" spans="1:15" s="54" customFormat="1" thickTop="1" thickBot="1" x14ac:dyDescent="0.3">
      <c r="A2104" s="64"/>
      <c r="B2104" s="58"/>
      <c r="C2104" s="51"/>
      <c r="D2104" s="52"/>
      <c r="E2104" s="51"/>
      <c r="F2104" s="53"/>
      <c r="I2104" s="51"/>
      <c r="J2104" s="55"/>
      <c r="K2104" s="56"/>
      <c r="L2104" s="51"/>
      <c r="M2104" s="57"/>
      <c r="N2104" s="57"/>
      <c r="O2104" s="58"/>
    </row>
    <row r="2105" spans="1:15" s="54" customFormat="1" thickTop="1" thickBot="1" x14ac:dyDescent="0.3">
      <c r="A2105" s="64"/>
      <c r="B2105" s="58"/>
      <c r="C2105" s="51"/>
      <c r="D2105" s="52"/>
      <c r="E2105" s="51"/>
      <c r="F2105" s="53"/>
      <c r="I2105" s="51"/>
      <c r="J2105" s="55"/>
      <c r="K2105" s="56"/>
      <c r="L2105" s="51"/>
      <c r="M2105" s="57"/>
      <c r="N2105" s="57"/>
      <c r="O2105" s="58"/>
    </row>
    <row r="2106" spans="1:15" s="54" customFormat="1" thickTop="1" thickBot="1" x14ac:dyDescent="0.3">
      <c r="A2106" s="64"/>
      <c r="B2106" s="58"/>
      <c r="C2106" s="51"/>
      <c r="D2106" s="52"/>
      <c r="E2106" s="51"/>
      <c r="F2106" s="53"/>
      <c r="I2106" s="51"/>
      <c r="J2106" s="55"/>
      <c r="K2106" s="56"/>
      <c r="L2106" s="51"/>
      <c r="M2106" s="57"/>
      <c r="N2106" s="57"/>
      <c r="O2106" s="58"/>
    </row>
    <row r="2107" spans="1:15" s="54" customFormat="1" thickTop="1" thickBot="1" x14ac:dyDescent="0.3">
      <c r="A2107" s="64"/>
      <c r="B2107" s="58"/>
      <c r="C2107" s="51"/>
      <c r="D2107" s="52"/>
      <c r="E2107" s="51"/>
      <c r="F2107" s="53"/>
      <c r="I2107" s="51"/>
      <c r="J2107" s="55"/>
      <c r="K2107" s="56"/>
      <c r="L2107" s="51"/>
      <c r="M2107" s="57"/>
      <c r="N2107" s="57"/>
      <c r="O2107" s="58"/>
    </row>
    <row r="2108" spans="1:15" s="54" customFormat="1" thickTop="1" thickBot="1" x14ac:dyDescent="0.3">
      <c r="A2108" s="64"/>
      <c r="B2108" s="58"/>
      <c r="C2108" s="51"/>
      <c r="D2108" s="52"/>
      <c r="E2108" s="51"/>
      <c r="F2108" s="53"/>
      <c r="I2108" s="51"/>
      <c r="J2108" s="55"/>
      <c r="K2108" s="56"/>
      <c r="L2108" s="51"/>
      <c r="M2108" s="57"/>
      <c r="N2108" s="57"/>
      <c r="O2108" s="58"/>
    </row>
    <row r="2109" spans="1:15" s="54" customFormat="1" thickTop="1" thickBot="1" x14ac:dyDescent="0.3">
      <c r="A2109" s="64"/>
      <c r="B2109" s="58"/>
      <c r="C2109" s="51"/>
      <c r="D2109" s="52"/>
      <c r="E2109" s="51"/>
      <c r="F2109" s="53"/>
      <c r="I2109" s="51"/>
      <c r="J2109" s="55"/>
      <c r="K2109" s="56"/>
      <c r="L2109" s="51"/>
      <c r="M2109" s="57"/>
      <c r="N2109" s="57"/>
      <c r="O2109" s="58"/>
    </row>
    <row r="2110" spans="1:15" s="54" customFormat="1" thickTop="1" thickBot="1" x14ac:dyDescent="0.3">
      <c r="A2110" s="64"/>
      <c r="B2110" s="58"/>
      <c r="C2110" s="51"/>
      <c r="D2110" s="52"/>
      <c r="E2110" s="51"/>
      <c r="F2110" s="53"/>
      <c r="I2110" s="51"/>
      <c r="J2110" s="55"/>
      <c r="K2110" s="56"/>
      <c r="L2110" s="51"/>
      <c r="M2110" s="57"/>
      <c r="N2110" s="57"/>
      <c r="O2110" s="58"/>
    </row>
    <row r="2111" spans="1:15" s="54" customFormat="1" thickTop="1" thickBot="1" x14ac:dyDescent="0.3">
      <c r="A2111" s="64"/>
      <c r="B2111" s="58"/>
      <c r="C2111" s="51"/>
      <c r="D2111" s="52"/>
      <c r="E2111" s="51"/>
      <c r="F2111" s="53"/>
      <c r="I2111" s="51"/>
      <c r="J2111" s="55"/>
      <c r="K2111" s="56"/>
      <c r="L2111" s="51"/>
      <c r="M2111" s="57"/>
      <c r="N2111" s="57"/>
      <c r="O2111" s="58"/>
    </row>
    <row r="2112" spans="1:15" s="54" customFormat="1" thickTop="1" thickBot="1" x14ac:dyDescent="0.3">
      <c r="A2112" s="64"/>
      <c r="B2112" s="58"/>
      <c r="C2112" s="51"/>
      <c r="D2112" s="52"/>
      <c r="E2112" s="51"/>
      <c r="F2112" s="53"/>
      <c r="I2112" s="51"/>
      <c r="J2112" s="55"/>
      <c r="K2112" s="56"/>
      <c r="L2112" s="51"/>
      <c r="M2112" s="57"/>
      <c r="N2112" s="57"/>
      <c r="O2112" s="58"/>
    </row>
    <row r="2113" spans="1:15" s="54" customFormat="1" thickTop="1" thickBot="1" x14ac:dyDescent="0.3">
      <c r="A2113" s="64"/>
      <c r="B2113" s="58"/>
      <c r="C2113" s="51"/>
      <c r="D2113" s="52"/>
      <c r="E2113" s="51"/>
      <c r="F2113" s="53"/>
      <c r="I2113" s="51"/>
      <c r="J2113" s="55"/>
      <c r="K2113" s="56"/>
      <c r="L2113" s="51"/>
      <c r="M2113" s="57"/>
      <c r="N2113" s="57"/>
      <c r="O2113" s="58"/>
    </row>
    <row r="2114" spans="1:15" s="54" customFormat="1" thickTop="1" thickBot="1" x14ac:dyDescent="0.3">
      <c r="A2114" s="64"/>
      <c r="B2114" s="58"/>
      <c r="C2114" s="51"/>
      <c r="D2114" s="52"/>
      <c r="E2114" s="51"/>
      <c r="F2114" s="53"/>
      <c r="I2114" s="51"/>
      <c r="J2114" s="55"/>
      <c r="K2114" s="56"/>
      <c r="L2114" s="51"/>
      <c r="M2114" s="57"/>
      <c r="N2114" s="57"/>
      <c r="O2114" s="58"/>
    </row>
    <row r="2115" spans="1:15" s="54" customFormat="1" thickTop="1" thickBot="1" x14ac:dyDescent="0.3">
      <c r="A2115" s="64"/>
      <c r="B2115" s="58"/>
      <c r="C2115" s="51"/>
      <c r="D2115" s="52"/>
      <c r="E2115" s="51"/>
      <c r="F2115" s="53"/>
      <c r="I2115" s="51"/>
      <c r="J2115" s="55"/>
      <c r="K2115" s="56"/>
      <c r="L2115" s="51"/>
      <c r="M2115" s="57"/>
      <c r="N2115" s="57"/>
      <c r="O2115" s="58"/>
    </row>
    <row r="2116" spans="1:15" s="54" customFormat="1" thickTop="1" thickBot="1" x14ac:dyDescent="0.3">
      <c r="A2116" s="64"/>
      <c r="B2116" s="58"/>
      <c r="C2116" s="51"/>
      <c r="D2116" s="52"/>
      <c r="E2116" s="51"/>
      <c r="F2116" s="53"/>
      <c r="I2116" s="51"/>
      <c r="J2116" s="55"/>
      <c r="K2116" s="56"/>
      <c r="L2116" s="51"/>
      <c r="M2116" s="57"/>
      <c r="N2116" s="57"/>
      <c r="O2116" s="58"/>
    </row>
    <row r="2117" spans="1:15" s="54" customFormat="1" thickTop="1" thickBot="1" x14ac:dyDescent="0.3">
      <c r="A2117" s="64"/>
      <c r="B2117" s="58"/>
      <c r="C2117" s="51"/>
      <c r="D2117" s="52"/>
      <c r="E2117" s="51"/>
      <c r="F2117" s="53"/>
      <c r="I2117" s="51"/>
      <c r="J2117" s="55"/>
      <c r="K2117" s="56"/>
      <c r="L2117" s="51"/>
      <c r="M2117" s="57"/>
      <c r="N2117" s="57"/>
      <c r="O2117" s="58"/>
    </row>
    <row r="2118" spans="1:15" s="54" customFormat="1" thickTop="1" thickBot="1" x14ac:dyDescent="0.3">
      <c r="A2118" s="64"/>
      <c r="B2118" s="58"/>
      <c r="C2118" s="51"/>
      <c r="D2118" s="52"/>
      <c r="E2118" s="51"/>
      <c r="F2118" s="53"/>
      <c r="I2118" s="51"/>
      <c r="J2118" s="55"/>
      <c r="K2118" s="56"/>
      <c r="L2118" s="51"/>
      <c r="M2118" s="57"/>
      <c r="N2118" s="57"/>
      <c r="O2118" s="58"/>
    </row>
    <row r="2119" spans="1:15" s="54" customFormat="1" thickTop="1" thickBot="1" x14ac:dyDescent="0.3">
      <c r="A2119" s="64"/>
      <c r="B2119" s="58"/>
      <c r="C2119" s="51"/>
      <c r="D2119" s="52"/>
      <c r="E2119" s="51"/>
      <c r="F2119" s="53"/>
      <c r="I2119" s="51"/>
      <c r="J2119" s="55"/>
      <c r="K2119" s="56"/>
      <c r="L2119" s="51"/>
      <c r="M2119" s="57"/>
      <c r="N2119" s="57"/>
      <c r="O2119" s="58"/>
    </row>
    <row r="2120" spans="1:15" s="54" customFormat="1" thickTop="1" thickBot="1" x14ac:dyDescent="0.3">
      <c r="A2120" s="64"/>
      <c r="B2120" s="58"/>
      <c r="C2120" s="51"/>
      <c r="D2120" s="52"/>
      <c r="E2120" s="51"/>
      <c r="F2120" s="53"/>
      <c r="I2120" s="51"/>
      <c r="J2120" s="55"/>
      <c r="K2120" s="56"/>
      <c r="L2120" s="51"/>
      <c r="M2120" s="57"/>
      <c r="N2120" s="57"/>
      <c r="O2120" s="58"/>
    </row>
    <row r="2121" spans="1:15" s="54" customFormat="1" thickTop="1" thickBot="1" x14ac:dyDescent="0.3">
      <c r="A2121" s="64"/>
      <c r="B2121" s="58"/>
      <c r="C2121" s="51"/>
      <c r="D2121" s="52"/>
      <c r="E2121" s="51"/>
      <c r="F2121" s="53"/>
      <c r="I2121" s="51"/>
      <c r="J2121" s="55"/>
      <c r="K2121" s="56"/>
      <c r="L2121" s="51"/>
      <c r="M2121" s="57"/>
      <c r="N2121" s="57"/>
      <c r="O2121" s="58"/>
    </row>
    <row r="2122" spans="1:15" s="54" customFormat="1" thickTop="1" thickBot="1" x14ac:dyDescent="0.3">
      <c r="A2122" s="64"/>
      <c r="B2122" s="58"/>
      <c r="C2122" s="51"/>
      <c r="D2122" s="52"/>
      <c r="E2122" s="51"/>
      <c r="F2122" s="53"/>
      <c r="I2122" s="51"/>
      <c r="J2122" s="55"/>
      <c r="K2122" s="56"/>
      <c r="L2122" s="51"/>
      <c r="M2122" s="57"/>
      <c r="N2122" s="57"/>
      <c r="O2122" s="58"/>
    </row>
    <row r="2123" spans="1:15" s="54" customFormat="1" thickTop="1" thickBot="1" x14ac:dyDescent="0.3">
      <c r="A2123" s="64"/>
      <c r="B2123" s="58"/>
      <c r="C2123" s="51"/>
      <c r="D2123" s="52"/>
      <c r="E2123" s="51"/>
      <c r="F2123" s="53"/>
      <c r="I2123" s="51"/>
      <c r="J2123" s="55"/>
      <c r="K2123" s="56"/>
      <c r="L2123" s="51"/>
      <c r="M2123" s="57"/>
      <c r="N2123" s="57"/>
      <c r="O2123" s="58"/>
    </row>
    <row r="2124" spans="1:15" s="54" customFormat="1" thickTop="1" thickBot="1" x14ac:dyDescent="0.3">
      <c r="A2124" s="64"/>
      <c r="B2124" s="58"/>
      <c r="C2124" s="51"/>
      <c r="D2124" s="52"/>
      <c r="E2124" s="51"/>
      <c r="F2124" s="53"/>
      <c r="I2124" s="51"/>
      <c r="J2124" s="55"/>
      <c r="K2124" s="56"/>
      <c r="L2124" s="51"/>
      <c r="M2124" s="57"/>
      <c r="N2124" s="57"/>
      <c r="O2124" s="58"/>
    </row>
    <row r="2125" spans="1:15" s="54" customFormat="1" thickTop="1" thickBot="1" x14ac:dyDescent="0.3">
      <c r="A2125" s="64"/>
      <c r="B2125" s="58"/>
      <c r="C2125" s="51"/>
      <c r="D2125" s="52"/>
      <c r="E2125" s="51"/>
      <c r="F2125" s="53"/>
      <c r="I2125" s="51"/>
      <c r="J2125" s="55"/>
      <c r="K2125" s="56"/>
      <c r="L2125" s="51"/>
      <c r="M2125" s="57"/>
      <c r="N2125" s="57"/>
      <c r="O2125" s="58"/>
    </row>
    <row r="2126" spans="1:15" s="54" customFormat="1" thickTop="1" thickBot="1" x14ac:dyDescent="0.3">
      <c r="A2126" s="64"/>
      <c r="B2126" s="58"/>
      <c r="C2126" s="51"/>
      <c r="D2126" s="52"/>
      <c r="E2126" s="51"/>
      <c r="F2126" s="53"/>
      <c r="I2126" s="51"/>
      <c r="J2126" s="55"/>
      <c r="K2126" s="56"/>
      <c r="L2126" s="51"/>
      <c r="M2126" s="57"/>
      <c r="N2126" s="57"/>
      <c r="O2126" s="58"/>
    </row>
    <row r="2127" spans="1:15" s="54" customFormat="1" thickTop="1" thickBot="1" x14ac:dyDescent="0.3">
      <c r="A2127" s="64"/>
      <c r="B2127" s="58"/>
      <c r="C2127" s="51"/>
      <c r="D2127" s="52"/>
      <c r="E2127" s="51"/>
      <c r="F2127" s="53"/>
      <c r="I2127" s="51"/>
      <c r="J2127" s="55"/>
      <c r="K2127" s="56"/>
      <c r="L2127" s="51"/>
      <c r="M2127" s="57"/>
      <c r="N2127" s="57"/>
      <c r="O2127" s="58"/>
    </row>
    <row r="2128" spans="1:15" s="54" customFormat="1" thickTop="1" thickBot="1" x14ac:dyDescent="0.3">
      <c r="A2128" s="64"/>
      <c r="B2128" s="58"/>
      <c r="C2128" s="51"/>
      <c r="D2128" s="52"/>
      <c r="E2128" s="51"/>
      <c r="F2128" s="53"/>
      <c r="I2128" s="51"/>
      <c r="J2128" s="55"/>
      <c r="K2128" s="56"/>
      <c r="L2128" s="51"/>
      <c r="M2128" s="57"/>
      <c r="N2128" s="57"/>
      <c r="O2128" s="58"/>
    </row>
    <row r="2129" spans="1:15" s="54" customFormat="1" thickTop="1" thickBot="1" x14ac:dyDescent="0.3">
      <c r="A2129" s="64"/>
      <c r="B2129" s="58"/>
      <c r="C2129" s="51"/>
      <c r="D2129" s="52"/>
      <c r="E2129" s="51"/>
      <c r="F2129" s="53"/>
      <c r="I2129" s="51"/>
      <c r="J2129" s="55"/>
      <c r="K2129" s="56"/>
      <c r="L2129" s="51"/>
      <c r="M2129" s="57"/>
      <c r="N2129" s="57"/>
      <c r="O2129" s="58"/>
    </row>
    <row r="2130" spans="1:15" s="54" customFormat="1" thickTop="1" thickBot="1" x14ac:dyDescent="0.3">
      <c r="A2130" s="64"/>
      <c r="B2130" s="58"/>
      <c r="C2130" s="51"/>
      <c r="D2130" s="52"/>
      <c r="E2130" s="51"/>
      <c r="F2130" s="53"/>
      <c r="I2130" s="51"/>
      <c r="J2130" s="55"/>
      <c r="K2130" s="56"/>
      <c r="L2130" s="51"/>
      <c r="M2130" s="57"/>
      <c r="N2130" s="57"/>
      <c r="O2130" s="58"/>
    </row>
    <row r="2131" spans="1:15" s="54" customFormat="1" thickTop="1" thickBot="1" x14ac:dyDescent="0.3">
      <c r="A2131" s="64"/>
      <c r="B2131" s="58"/>
      <c r="C2131" s="51"/>
      <c r="D2131" s="52"/>
      <c r="E2131" s="51"/>
      <c r="F2131" s="53"/>
      <c r="I2131" s="51"/>
      <c r="J2131" s="55"/>
      <c r="K2131" s="56"/>
      <c r="L2131" s="51"/>
      <c r="M2131" s="57"/>
      <c r="N2131" s="57"/>
      <c r="O2131" s="58"/>
    </row>
    <row r="2132" spans="1:15" s="54" customFormat="1" thickTop="1" thickBot="1" x14ac:dyDescent="0.3">
      <c r="A2132" s="64"/>
      <c r="B2132" s="58"/>
      <c r="C2132" s="51"/>
      <c r="D2132" s="52"/>
      <c r="E2132" s="51"/>
      <c r="F2132" s="53"/>
      <c r="I2132" s="51"/>
      <c r="J2132" s="55"/>
      <c r="K2132" s="56"/>
      <c r="L2132" s="51"/>
      <c r="M2132" s="57"/>
      <c r="N2132" s="57"/>
      <c r="O2132" s="58"/>
    </row>
    <row r="2133" spans="1:15" s="54" customFormat="1" thickTop="1" thickBot="1" x14ac:dyDescent="0.3">
      <c r="A2133" s="64"/>
      <c r="B2133" s="58"/>
      <c r="C2133" s="51"/>
      <c r="D2133" s="52"/>
      <c r="E2133" s="51"/>
      <c r="F2133" s="53"/>
      <c r="I2133" s="51"/>
      <c r="J2133" s="55"/>
      <c r="K2133" s="56"/>
      <c r="L2133" s="51"/>
      <c r="M2133" s="57"/>
      <c r="N2133" s="57"/>
      <c r="O2133" s="58"/>
    </row>
    <row r="2134" spans="1:15" s="54" customFormat="1" thickTop="1" thickBot="1" x14ac:dyDescent="0.3">
      <c r="A2134" s="64"/>
      <c r="B2134" s="58"/>
      <c r="C2134" s="51"/>
      <c r="D2134" s="52"/>
      <c r="E2134" s="51"/>
      <c r="F2134" s="53"/>
      <c r="I2134" s="51"/>
      <c r="J2134" s="55"/>
      <c r="K2134" s="56"/>
      <c r="L2134" s="51"/>
      <c r="M2134" s="57"/>
      <c r="N2134" s="57"/>
      <c r="O2134" s="58"/>
    </row>
    <row r="2135" spans="1:15" s="54" customFormat="1" thickTop="1" thickBot="1" x14ac:dyDescent="0.3">
      <c r="A2135" s="64"/>
      <c r="B2135" s="58"/>
      <c r="C2135" s="51"/>
      <c r="D2135" s="52"/>
      <c r="E2135" s="51"/>
      <c r="F2135" s="53"/>
      <c r="I2135" s="51"/>
      <c r="J2135" s="55"/>
      <c r="K2135" s="56"/>
      <c r="L2135" s="51"/>
      <c r="M2135" s="57"/>
      <c r="N2135" s="57"/>
      <c r="O2135" s="58"/>
    </row>
    <row r="2136" spans="1:15" s="54" customFormat="1" thickTop="1" thickBot="1" x14ac:dyDescent="0.3">
      <c r="A2136" s="64"/>
      <c r="B2136" s="58"/>
      <c r="C2136" s="51"/>
      <c r="D2136" s="52"/>
      <c r="E2136" s="51"/>
      <c r="F2136" s="53"/>
      <c r="I2136" s="51"/>
      <c r="J2136" s="55"/>
      <c r="K2136" s="56"/>
      <c r="L2136" s="51"/>
      <c r="M2136" s="57"/>
      <c r="N2136" s="57"/>
      <c r="O2136" s="58"/>
    </row>
    <row r="2137" spans="1:15" s="54" customFormat="1" thickTop="1" thickBot="1" x14ac:dyDescent="0.3">
      <c r="A2137" s="64"/>
      <c r="B2137" s="58"/>
      <c r="C2137" s="51"/>
      <c r="D2137" s="52"/>
      <c r="E2137" s="51"/>
      <c r="F2137" s="53"/>
      <c r="I2137" s="51"/>
      <c r="J2137" s="55"/>
      <c r="K2137" s="56"/>
      <c r="L2137" s="51"/>
      <c r="M2137" s="57"/>
      <c r="N2137" s="57"/>
      <c r="O2137" s="58"/>
    </row>
    <row r="2138" spans="1:15" s="54" customFormat="1" thickTop="1" thickBot="1" x14ac:dyDescent="0.3">
      <c r="A2138" s="64"/>
      <c r="B2138" s="58"/>
      <c r="C2138" s="51"/>
      <c r="D2138" s="52"/>
      <c r="E2138" s="51"/>
      <c r="F2138" s="53"/>
      <c r="I2138" s="51"/>
      <c r="J2138" s="55"/>
      <c r="K2138" s="56"/>
      <c r="L2138" s="51"/>
      <c r="M2138" s="57"/>
      <c r="N2138" s="57"/>
      <c r="O2138" s="58"/>
    </row>
    <row r="2139" spans="1:15" s="54" customFormat="1" thickTop="1" thickBot="1" x14ac:dyDescent="0.3">
      <c r="A2139" s="64"/>
      <c r="B2139" s="58"/>
      <c r="C2139" s="51"/>
      <c r="D2139" s="52"/>
      <c r="E2139" s="51"/>
      <c r="F2139" s="53"/>
      <c r="I2139" s="51"/>
      <c r="J2139" s="55"/>
      <c r="K2139" s="56"/>
      <c r="L2139" s="51"/>
      <c r="M2139" s="57"/>
      <c r="N2139" s="57"/>
      <c r="O2139" s="58"/>
    </row>
    <row r="2140" spans="1:15" s="54" customFormat="1" thickTop="1" thickBot="1" x14ac:dyDescent="0.3">
      <c r="A2140" s="64"/>
      <c r="B2140" s="58"/>
      <c r="C2140" s="51"/>
      <c r="D2140" s="52"/>
      <c r="E2140" s="51"/>
      <c r="F2140" s="53"/>
      <c r="I2140" s="51"/>
      <c r="J2140" s="55"/>
      <c r="K2140" s="56"/>
      <c r="L2140" s="51"/>
      <c r="M2140" s="57"/>
      <c r="N2140" s="57"/>
      <c r="O2140" s="58"/>
    </row>
    <row r="2141" spans="1:15" s="54" customFormat="1" thickTop="1" thickBot="1" x14ac:dyDescent="0.3">
      <c r="A2141" s="64"/>
      <c r="B2141" s="58"/>
      <c r="C2141" s="51"/>
      <c r="D2141" s="52"/>
      <c r="E2141" s="51"/>
      <c r="F2141" s="53"/>
      <c r="I2141" s="51"/>
      <c r="J2141" s="55"/>
      <c r="K2141" s="56"/>
      <c r="L2141" s="51"/>
      <c r="M2141" s="57"/>
      <c r="N2141" s="57"/>
      <c r="O2141" s="58"/>
    </row>
    <row r="2142" spans="1:15" s="54" customFormat="1" thickTop="1" thickBot="1" x14ac:dyDescent="0.3">
      <c r="A2142" s="64"/>
      <c r="B2142" s="58"/>
      <c r="C2142" s="51"/>
      <c r="D2142" s="52"/>
      <c r="E2142" s="51"/>
      <c r="F2142" s="53"/>
      <c r="I2142" s="51"/>
      <c r="J2142" s="55"/>
      <c r="K2142" s="56"/>
      <c r="L2142" s="51"/>
      <c r="M2142" s="57"/>
      <c r="N2142" s="57"/>
      <c r="O2142" s="58"/>
    </row>
    <row r="2143" spans="1:15" s="54" customFormat="1" thickTop="1" thickBot="1" x14ac:dyDescent="0.3">
      <c r="A2143" s="64"/>
      <c r="B2143" s="58"/>
      <c r="C2143" s="51"/>
      <c r="D2143" s="52"/>
      <c r="E2143" s="51"/>
      <c r="F2143" s="53"/>
      <c r="I2143" s="51"/>
      <c r="J2143" s="55"/>
      <c r="K2143" s="56"/>
      <c r="L2143" s="51"/>
      <c r="M2143" s="57"/>
      <c r="N2143" s="57"/>
      <c r="O2143" s="58"/>
    </row>
    <row r="2144" spans="1:15" s="54" customFormat="1" thickTop="1" thickBot="1" x14ac:dyDescent="0.3">
      <c r="A2144" s="64"/>
      <c r="B2144" s="58"/>
      <c r="C2144" s="51"/>
      <c r="D2144" s="52"/>
      <c r="E2144" s="51"/>
      <c r="F2144" s="53"/>
      <c r="I2144" s="51"/>
      <c r="J2144" s="55"/>
      <c r="K2144" s="56"/>
      <c r="L2144" s="51"/>
      <c r="M2144" s="57"/>
      <c r="N2144" s="57"/>
      <c r="O2144" s="58"/>
    </row>
    <row r="2145" spans="1:15" s="54" customFormat="1" thickTop="1" thickBot="1" x14ac:dyDescent="0.3">
      <c r="A2145" s="64"/>
      <c r="B2145" s="58"/>
      <c r="C2145" s="51"/>
      <c r="D2145" s="52"/>
      <c r="E2145" s="51"/>
      <c r="F2145" s="53"/>
      <c r="I2145" s="51"/>
      <c r="J2145" s="55"/>
      <c r="K2145" s="56"/>
      <c r="L2145" s="51"/>
      <c r="M2145" s="57"/>
      <c r="N2145" s="57"/>
      <c r="O2145" s="58"/>
    </row>
    <row r="2146" spans="1:15" s="54" customFormat="1" thickTop="1" thickBot="1" x14ac:dyDescent="0.3">
      <c r="A2146" s="64"/>
      <c r="B2146" s="58"/>
      <c r="C2146" s="51"/>
      <c r="D2146" s="52"/>
      <c r="E2146" s="51"/>
      <c r="F2146" s="53"/>
      <c r="I2146" s="51"/>
      <c r="J2146" s="55"/>
      <c r="K2146" s="56"/>
      <c r="L2146" s="51"/>
      <c r="M2146" s="57"/>
      <c r="N2146" s="57"/>
      <c r="O2146" s="58"/>
    </row>
    <row r="2147" spans="1:15" s="54" customFormat="1" thickTop="1" thickBot="1" x14ac:dyDescent="0.3">
      <c r="A2147" s="64"/>
      <c r="B2147" s="58"/>
      <c r="C2147" s="51"/>
      <c r="D2147" s="52"/>
      <c r="E2147" s="51"/>
      <c r="F2147" s="53"/>
      <c r="I2147" s="51"/>
      <c r="J2147" s="55"/>
      <c r="K2147" s="56"/>
      <c r="L2147" s="51"/>
      <c r="M2147" s="57"/>
      <c r="N2147" s="57"/>
      <c r="O2147" s="58"/>
    </row>
    <row r="2148" spans="1:15" s="54" customFormat="1" thickTop="1" thickBot="1" x14ac:dyDescent="0.3">
      <c r="A2148" s="64"/>
      <c r="B2148" s="58"/>
      <c r="C2148" s="51"/>
      <c r="D2148" s="52"/>
      <c r="E2148" s="51"/>
      <c r="F2148" s="53"/>
      <c r="I2148" s="51"/>
      <c r="J2148" s="55"/>
      <c r="K2148" s="56"/>
      <c r="L2148" s="51"/>
      <c r="M2148" s="57"/>
      <c r="N2148" s="57"/>
      <c r="O2148" s="58"/>
    </row>
    <row r="2149" spans="1:15" s="54" customFormat="1" thickTop="1" thickBot="1" x14ac:dyDescent="0.3">
      <c r="A2149" s="64"/>
      <c r="B2149" s="58"/>
      <c r="C2149" s="51"/>
      <c r="D2149" s="52"/>
      <c r="E2149" s="51"/>
      <c r="F2149" s="53"/>
      <c r="I2149" s="51"/>
      <c r="J2149" s="55"/>
      <c r="K2149" s="56"/>
      <c r="L2149" s="51"/>
      <c r="M2149" s="57"/>
      <c r="N2149" s="57"/>
      <c r="O2149" s="58"/>
    </row>
    <row r="2150" spans="1:15" s="54" customFormat="1" thickTop="1" thickBot="1" x14ac:dyDescent="0.3">
      <c r="A2150" s="64"/>
      <c r="B2150" s="58"/>
      <c r="C2150" s="51"/>
      <c r="D2150" s="52"/>
      <c r="E2150" s="51"/>
      <c r="F2150" s="53"/>
      <c r="I2150" s="51"/>
      <c r="J2150" s="55"/>
      <c r="K2150" s="56"/>
      <c r="L2150" s="51"/>
      <c r="M2150" s="57"/>
      <c r="N2150" s="57"/>
      <c r="O2150" s="58"/>
    </row>
    <row r="2151" spans="1:15" s="54" customFormat="1" thickTop="1" thickBot="1" x14ac:dyDescent="0.3">
      <c r="A2151" s="64"/>
      <c r="B2151" s="58"/>
      <c r="C2151" s="51"/>
      <c r="D2151" s="52"/>
      <c r="E2151" s="51"/>
      <c r="F2151" s="53"/>
      <c r="I2151" s="51"/>
      <c r="J2151" s="55"/>
      <c r="K2151" s="56"/>
      <c r="L2151" s="51"/>
      <c r="M2151" s="57"/>
      <c r="N2151" s="57"/>
      <c r="O2151" s="58"/>
    </row>
    <row r="2152" spans="1:15" s="54" customFormat="1" thickTop="1" thickBot="1" x14ac:dyDescent="0.3">
      <c r="A2152" s="64"/>
      <c r="B2152" s="58"/>
      <c r="C2152" s="51"/>
      <c r="D2152" s="52"/>
      <c r="E2152" s="51"/>
      <c r="F2152" s="53"/>
      <c r="I2152" s="51"/>
      <c r="J2152" s="55"/>
      <c r="K2152" s="56"/>
      <c r="L2152" s="51"/>
      <c r="M2152" s="57"/>
      <c r="N2152" s="57"/>
      <c r="O2152" s="58"/>
    </row>
    <row r="2153" spans="1:15" s="54" customFormat="1" thickTop="1" thickBot="1" x14ac:dyDescent="0.3">
      <c r="A2153" s="64"/>
      <c r="B2153" s="58"/>
      <c r="C2153" s="51"/>
      <c r="D2153" s="52"/>
      <c r="E2153" s="51"/>
      <c r="F2153" s="53"/>
      <c r="I2153" s="51"/>
      <c r="J2153" s="55"/>
      <c r="K2153" s="56"/>
      <c r="L2153" s="51"/>
      <c r="M2153" s="57"/>
      <c r="N2153" s="57"/>
      <c r="O2153" s="58"/>
    </row>
    <row r="2154" spans="1:15" s="54" customFormat="1" thickTop="1" thickBot="1" x14ac:dyDescent="0.3">
      <c r="A2154" s="64"/>
      <c r="B2154" s="58"/>
      <c r="C2154" s="51"/>
      <c r="D2154" s="52"/>
      <c r="E2154" s="51"/>
      <c r="F2154" s="53"/>
      <c r="I2154" s="51"/>
      <c r="J2154" s="55"/>
      <c r="K2154" s="56"/>
      <c r="L2154" s="51"/>
      <c r="M2154" s="57"/>
      <c r="N2154" s="57"/>
      <c r="O2154" s="58"/>
    </row>
    <row r="2155" spans="1:15" s="54" customFormat="1" thickTop="1" thickBot="1" x14ac:dyDescent="0.3">
      <c r="A2155" s="64"/>
      <c r="B2155" s="58"/>
      <c r="C2155" s="51"/>
      <c r="D2155" s="52"/>
      <c r="E2155" s="51"/>
      <c r="F2155" s="53"/>
      <c r="I2155" s="51"/>
      <c r="J2155" s="55"/>
      <c r="K2155" s="56"/>
      <c r="L2155" s="51"/>
      <c r="M2155" s="57"/>
      <c r="N2155" s="57"/>
      <c r="O2155" s="58"/>
    </row>
    <row r="2156" spans="1:15" s="54" customFormat="1" thickTop="1" thickBot="1" x14ac:dyDescent="0.3">
      <c r="A2156" s="64"/>
      <c r="B2156" s="58"/>
      <c r="C2156" s="51"/>
      <c r="D2156" s="52"/>
      <c r="E2156" s="51"/>
      <c r="F2156" s="53"/>
      <c r="I2156" s="51"/>
      <c r="J2156" s="55"/>
      <c r="K2156" s="56"/>
      <c r="L2156" s="51"/>
      <c r="M2156" s="57"/>
      <c r="N2156" s="57"/>
      <c r="O2156" s="58"/>
    </row>
    <row r="2157" spans="1:15" s="54" customFormat="1" thickTop="1" thickBot="1" x14ac:dyDescent="0.3">
      <c r="A2157" s="64"/>
      <c r="B2157" s="58"/>
      <c r="C2157" s="51"/>
      <c r="D2157" s="52"/>
      <c r="E2157" s="51"/>
      <c r="F2157" s="53"/>
      <c r="I2157" s="51"/>
      <c r="J2157" s="55"/>
      <c r="K2157" s="56"/>
      <c r="L2157" s="51"/>
      <c r="M2157" s="57"/>
      <c r="N2157" s="57"/>
      <c r="O2157" s="58"/>
    </row>
    <row r="2158" spans="1:15" s="54" customFormat="1" thickTop="1" thickBot="1" x14ac:dyDescent="0.3">
      <c r="A2158" s="64"/>
      <c r="B2158" s="58"/>
      <c r="C2158" s="51"/>
      <c r="D2158" s="52"/>
      <c r="E2158" s="51"/>
      <c r="F2158" s="53"/>
      <c r="I2158" s="51"/>
      <c r="J2158" s="55"/>
      <c r="K2158" s="56"/>
      <c r="L2158" s="51"/>
      <c r="M2158" s="57"/>
      <c r="N2158" s="57"/>
      <c r="O2158" s="58"/>
    </row>
    <row r="2159" spans="1:15" s="54" customFormat="1" thickTop="1" thickBot="1" x14ac:dyDescent="0.3">
      <c r="A2159" s="64"/>
      <c r="B2159" s="58"/>
      <c r="C2159" s="51"/>
      <c r="D2159" s="52"/>
      <c r="E2159" s="51"/>
      <c r="F2159" s="53"/>
      <c r="I2159" s="51"/>
      <c r="J2159" s="55"/>
      <c r="K2159" s="56"/>
      <c r="L2159" s="51"/>
      <c r="M2159" s="57"/>
      <c r="N2159" s="57"/>
      <c r="O2159" s="58"/>
    </row>
    <row r="2160" spans="1:15" s="54" customFormat="1" thickTop="1" thickBot="1" x14ac:dyDescent="0.3">
      <c r="A2160" s="64"/>
      <c r="B2160" s="58"/>
      <c r="C2160" s="51"/>
      <c r="D2160" s="52"/>
      <c r="E2160" s="51"/>
      <c r="F2160" s="53"/>
      <c r="I2160" s="51"/>
      <c r="J2160" s="55"/>
      <c r="K2160" s="56"/>
      <c r="L2160" s="51"/>
      <c r="M2160" s="57"/>
      <c r="N2160" s="57"/>
      <c r="O2160" s="58"/>
    </row>
    <row r="2161" spans="1:15" s="54" customFormat="1" thickTop="1" thickBot="1" x14ac:dyDescent="0.3">
      <c r="A2161" s="64"/>
      <c r="B2161" s="58"/>
      <c r="C2161" s="51"/>
      <c r="D2161" s="52"/>
      <c r="E2161" s="51"/>
      <c r="F2161" s="53"/>
      <c r="I2161" s="51"/>
      <c r="J2161" s="55"/>
      <c r="K2161" s="56"/>
      <c r="L2161" s="51"/>
      <c r="M2161" s="57"/>
      <c r="N2161" s="57"/>
      <c r="O2161" s="58"/>
    </row>
    <row r="2162" spans="1:15" s="54" customFormat="1" thickTop="1" thickBot="1" x14ac:dyDescent="0.3">
      <c r="A2162" s="64"/>
      <c r="B2162" s="58"/>
      <c r="C2162" s="51"/>
      <c r="D2162" s="52"/>
      <c r="E2162" s="51"/>
      <c r="F2162" s="53"/>
      <c r="I2162" s="51"/>
      <c r="J2162" s="55"/>
      <c r="K2162" s="56"/>
      <c r="L2162" s="51"/>
      <c r="M2162" s="57"/>
      <c r="N2162" s="57"/>
      <c r="O2162" s="58"/>
    </row>
    <row r="2163" spans="1:15" s="54" customFormat="1" thickTop="1" thickBot="1" x14ac:dyDescent="0.3">
      <c r="A2163" s="64"/>
      <c r="B2163" s="58"/>
      <c r="C2163" s="51"/>
      <c r="D2163" s="52"/>
      <c r="E2163" s="51"/>
      <c r="F2163" s="53"/>
      <c r="I2163" s="51"/>
      <c r="J2163" s="55"/>
      <c r="K2163" s="56"/>
      <c r="L2163" s="51"/>
      <c r="M2163" s="57"/>
      <c r="N2163" s="57"/>
      <c r="O2163" s="58"/>
    </row>
    <row r="2164" spans="1:15" s="54" customFormat="1" thickTop="1" thickBot="1" x14ac:dyDescent="0.3">
      <c r="A2164" s="64"/>
      <c r="B2164" s="58"/>
      <c r="C2164" s="51"/>
      <c r="D2164" s="52"/>
      <c r="E2164" s="51"/>
      <c r="F2164" s="53"/>
      <c r="I2164" s="51"/>
      <c r="J2164" s="55"/>
      <c r="K2164" s="56"/>
      <c r="L2164" s="51"/>
      <c r="M2164" s="57"/>
      <c r="N2164" s="57"/>
      <c r="O2164" s="58"/>
    </row>
    <row r="2165" spans="1:15" s="54" customFormat="1" thickTop="1" thickBot="1" x14ac:dyDescent="0.3">
      <c r="A2165" s="64"/>
      <c r="B2165" s="58"/>
      <c r="C2165" s="51"/>
      <c r="D2165" s="52"/>
      <c r="E2165" s="51"/>
      <c r="F2165" s="53"/>
      <c r="I2165" s="51"/>
      <c r="J2165" s="55"/>
      <c r="K2165" s="56"/>
      <c r="L2165" s="51"/>
      <c r="M2165" s="57"/>
      <c r="N2165" s="57"/>
      <c r="O2165" s="58"/>
    </row>
    <row r="2166" spans="1:15" s="54" customFormat="1" thickTop="1" thickBot="1" x14ac:dyDescent="0.3">
      <c r="A2166" s="64"/>
      <c r="B2166" s="58"/>
      <c r="C2166" s="51"/>
      <c r="D2166" s="52"/>
      <c r="E2166" s="51"/>
      <c r="F2166" s="53"/>
      <c r="I2166" s="51"/>
      <c r="J2166" s="55"/>
      <c r="K2166" s="56"/>
      <c r="L2166" s="51"/>
      <c r="M2166" s="57"/>
      <c r="N2166" s="57"/>
      <c r="O2166" s="58"/>
    </row>
    <row r="2167" spans="1:15" s="54" customFormat="1" thickTop="1" thickBot="1" x14ac:dyDescent="0.3">
      <c r="A2167" s="64"/>
      <c r="B2167" s="58"/>
      <c r="C2167" s="51"/>
      <c r="D2167" s="52"/>
      <c r="E2167" s="51"/>
      <c r="F2167" s="53"/>
      <c r="I2167" s="51"/>
      <c r="J2167" s="55"/>
      <c r="K2167" s="56"/>
      <c r="L2167" s="51"/>
      <c r="M2167" s="57"/>
      <c r="N2167" s="57"/>
      <c r="O2167" s="58"/>
    </row>
    <row r="2168" spans="1:15" s="54" customFormat="1" thickTop="1" thickBot="1" x14ac:dyDescent="0.3">
      <c r="A2168" s="64"/>
      <c r="B2168" s="58"/>
      <c r="C2168" s="51"/>
      <c r="D2168" s="52"/>
      <c r="E2168" s="51"/>
      <c r="F2168" s="53"/>
      <c r="I2168" s="51"/>
      <c r="J2168" s="55"/>
      <c r="K2168" s="56"/>
      <c r="L2168" s="51"/>
      <c r="M2168" s="57"/>
      <c r="N2168" s="57"/>
      <c r="O2168" s="58"/>
    </row>
    <row r="2169" spans="1:15" s="54" customFormat="1" thickTop="1" thickBot="1" x14ac:dyDescent="0.3">
      <c r="A2169" s="64"/>
      <c r="B2169" s="58"/>
      <c r="C2169" s="51"/>
      <c r="D2169" s="52"/>
      <c r="E2169" s="51"/>
      <c r="F2169" s="53"/>
      <c r="I2169" s="51"/>
      <c r="J2169" s="55"/>
      <c r="K2169" s="56"/>
      <c r="L2169" s="51"/>
      <c r="M2169" s="57"/>
      <c r="N2169" s="57"/>
      <c r="O2169" s="58"/>
    </row>
    <row r="2170" spans="1:15" s="54" customFormat="1" thickTop="1" thickBot="1" x14ac:dyDescent="0.3">
      <c r="A2170" s="64"/>
      <c r="B2170" s="58"/>
      <c r="C2170" s="51"/>
      <c r="D2170" s="52"/>
      <c r="E2170" s="51"/>
      <c r="F2170" s="53"/>
      <c r="I2170" s="51"/>
      <c r="J2170" s="55"/>
      <c r="K2170" s="56"/>
      <c r="L2170" s="51"/>
      <c r="M2170" s="57"/>
      <c r="N2170" s="57"/>
      <c r="O2170" s="58"/>
    </row>
    <row r="2171" spans="1:15" s="54" customFormat="1" thickTop="1" thickBot="1" x14ac:dyDescent="0.3">
      <c r="A2171" s="64"/>
      <c r="B2171" s="58"/>
      <c r="C2171" s="51"/>
      <c r="D2171" s="52"/>
      <c r="E2171" s="51"/>
      <c r="F2171" s="53"/>
      <c r="I2171" s="51"/>
      <c r="J2171" s="55"/>
      <c r="K2171" s="56"/>
      <c r="L2171" s="51"/>
      <c r="M2171" s="57"/>
      <c r="N2171" s="57"/>
      <c r="O2171" s="58"/>
    </row>
    <row r="2172" spans="1:15" s="54" customFormat="1" thickTop="1" thickBot="1" x14ac:dyDescent="0.3">
      <c r="A2172" s="64"/>
      <c r="B2172" s="58"/>
      <c r="C2172" s="51"/>
      <c r="D2172" s="52"/>
      <c r="E2172" s="51"/>
      <c r="F2172" s="53"/>
      <c r="I2172" s="51"/>
      <c r="J2172" s="55"/>
      <c r="K2172" s="56"/>
      <c r="L2172" s="51"/>
      <c r="M2172" s="57"/>
      <c r="N2172" s="57"/>
      <c r="O2172" s="58"/>
    </row>
    <row r="2173" spans="1:15" s="54" customFormat="1" thickTop="1" thickBot="1" x14ac:dyDescent="0.3">
      <c r="A2173" s="64"/>
      <c r="B2173" s="58"/>
      <c r="C2173" s="51"/>
      <c r="D2173" s="52"/>
      <c r="E2173" s="51"/>
      <c r="F2173" s="53"/>
      <c r="I2173" s="51"/>
      <c r="J2173" s="55"/>
      <c r="K2173" s="56"/>
      <c r="L2173" s="51"/>
      <c r="M2173" s="57"/>
      <c r="N2173" s="57"/>
      <c r="O2173" s="58"/>
    </row>
    <row r="2174" spans="1:15" s="54" customFormat="1" thickTop="1" thickBot="1" x14ac:dyDescent="0.3">
      <c r="A2174" s="64"/>
      <c r="B2174" s="58"/>
      <c r="C2174" s="51"/>
      <c r="D2174" s="52"/>
      <c r="E2174" s="51"/>
      <c r="F2174" s="53"/>
      <c r="I2174" s="51"/>
      <c r="J2174" s="55"/>
      <c r="K2174" s="56"/>
      <c r="L2174" s="51"/>
      <c r="M2174" s="57"/>
      <c r="N2174" s="57"/>
      <c r="O2174" s="58"/>
    </row>
    <row r="2175" spans="1:15" s="54" customFormat="1" thickTop="1" thickBot="1" x14ac:dyDescent="0.3">
      <c r="A2175" s="64"/>
      <c r="B2175" s="58"/>
      <c r="C2175" s="51"/>
      <c r="D2175" s="52"/>
      <c r="E2175" s="51"/>
      <c r="F2175" s="53"/>
      <c r="I2175" s="51"/>
      <c r="J2175" s="55"/>
      <c r="K2175" s="56"/>
      <c r="L2175" s="51"/>
      <c r="M2175" s="57"/>
      <c r="N2175" s="57"/>
      <c r="O2175" s="58"/>
    </row>
    <row r="2176" spans="1:15" s="54" customFormat="1" thickTop="1" thickBot="1" x14ac:dyDescent="0.3">
      <c r="A2176" s="64"/>
      <c r="B2176" s="58"/>
      <c r="C2176" s="51"/>
      <c r="D2176" s="52"/>
      <c r="E2176" s="51"/>
      <c r="F2176" s="53"/>
      <c r="I2176" s="51"/>
      <c r="J2176" s="55"/>
      <c r="K2176" s="56"/>
      <c r="L2176" s="51"/>
      <c r="M2176" s="57"/>
      <c r="N2176" s="57"/>
      <c r="O2176" s="58"/>
    </row>
    <row r="2177" spans="1:15" s="54" customFormat="1" thickTop="1" thickBot="1" x14ac:dyDescent="0.3">
      <c r="A2177" s="64"/>
      <c r="B2177" s="58"/>
      <c r="C2177" s="51"/>
      <c r="D2177" s="52"/>
      <c r="E2177" s="51"/>
      <c r="F2177" s="53"/>
      <c r="I2177" s="51"/>
      <c r="J2177" s="55"/>
      <c r="K2177" s="56"/>
      <c r="L2177" s="51"/>
      <c r="M2177" s="57"/>
      <c r="N2177" s="57"/>
      <c r="O2177" s="58"/>
    </row>
    <row r="2178" spans="1:15" s="54" customFormat="1" thickTop="1" thickBot="1" x14ac:dyDescent="0.3">
      <c r="A2178" s="64"/>
      <c r="B2178" s="58"/>
      <c r="C2178" s="51"/>
      <c r="D2178" s="52"/>
      <c r="E2178" s="51"/>
      <c r="F2178" s="53"/>
      <c r="I2178" s="51"/>
      <c r="J2178" s="55"/>
      <c r="K2178" s="56"/>
      <c r="L2178" s="51"/>
      <c r="M2178" s="57"/>
      <c r="N2178" s="57"/>
      <c r="O2178" s="58"/>
    </row>
    <row r="2179" spans="1:15" s="54" customFormat="1" thickTop="1" thickBot="1" x14ac:dyDescent="0.3">
      <c r="A2179" s="64"/>
      <c r="B2179" s="58"/>
      <c r="C2179" s="51"/>
      <c r="D2179" s="52"/>
      <c r="E2179" s="51"/>
      <c r="F2179" s="53"/>
      <c r="I2179" s="51"/>
      <c r="J2179" s="55"/>
      <c r="K2179" s="56"/>
      <c r="L2179" s="51"/>
      <c r="M2179" s="57"/>
      <c r="N2179" s="57"/>
      <c r="O2179" s="58"/>
    </row>
    <row r="2180" spans="1:15" s="54" customFormat="1" thickTop="1" thickBot="1" x14ac:dyDescent="0.3">
      <c r="A2180" s="64"/>
      <c r="B2180" s="58"/>
      <c r="C2180" s="51"/>
      <c r="D2180" s="52"/>
      <c r="E2180" s="51"/>
      <c r="F2180" s="53"/>
      <c r="I2180" s="51"/>
      <c r="J2180" s="55"/>
      <c r="K2180" s="56"/>
      <c r="L2180" s="51"/>
      <c r="M2180" s="57"/>
      <c r="N2180" s="57"/>
      <c r="O2180" s="58"/>
    </row>
    <row r="2181" spans="1:15" s="54" customFormat="1" thickTop="1" thickBot="1" x14ac:dyDescent="0.3">
      <c r="A2181" s="64"/>
      <c r="B2181" s="58"/>
      <c r="C2181" s="51"/>
      <c r="D2181" s="52"/>
      <c r="E2181" s="51"/>
      <c r="F2181" s="53"/>
      <c r="I2181" s="51"/>
      <c r="J2181" s="55"/>
      <c r="K2181" s="56"/>
      <c r="L2181" s="51"/>
      <c r="M2181" s="57"/>
      <c r="N2181" s="57"/>
      <c r="O2181" s="58"/>
    </row>
    <row r="2182" spans="1:15" s="54" customFormat="1" thickTop="1" thickBot="1" x14ac:dyDescent="0.3">
      <c r="A2182" s="64"/>
      <c r="B2182" s="58"/>
      <c r="C2182" s="51"/>
      <c r="D2182" s="52"/>
      <c r="E2182" s="51"/>
      <c r="F2182" s="53"/>
      <c r="I2182" s="51"/>
      <c r="J2182" s="55"/>
      <c r="K2182" s="56"/>
      <c r="L2182" s="51"/>
      <c r="M2182" s="57"/>
      <c r="N2182" s="57"/>
      <c r="O2182" s="58"/>
    </row>
    <row r="2183" spans="1:15" s="54" customFormat="1" thickTop="1" thickBot="1" x14ac:dyDescent="0.3">
      <c r="A2183" s="64"/>
      <c r="B2183" s="58"/>
      <c r="C2183" s="51"/>
      <c r="D2183" s="52"/>
      <c r="E2183" s="51"/>
      <c r="F2183" s="53"/>
      <c r="I2183" s="51"/>
      <c r="J2183" s="55"/>
      <c r="K2183" s="56"/>
      <c r="L2183" s="51"/>
      <c r="M2183" s="57"/>
      <c r="N2183" s="57"/>
      <c r="O2183" s="58"/>
    </row>
    <row r="2184" spans="1:15" s="54" customFormat="1" thickTop="1" thickBot="1" x14ac:dyDescent="0.3">
      <c r="A2184" s="64"/>
      <c r="B2184" s="58"/>
      <c r="C2184" s="51"/>
      <c r="D2184" s="52"/>
      <c r="E2184" s="51"/>
      <c r="F2184" s="53"/>
      <c r="I2184" s="51"/>
      <c r="J2184" s="55"/>
      <c r="K2184" s="56"/>
      <c r="L2184" s="51"/>
      <c r="M2184" s="57"/>
      <c r="N2184" s="57"/>
      <c r="O2184" s="58"/>
    </row>
    <row r="2185" spans="1:15" s="54" customFormat="1" thickTop="1" thickBot="1" x14ac:dyDescent="0.3">
      <c r="A2185" s="64"/>
      <c r="B2185" s="58"/>
      <c r="C2185" s="51"/>
      <c r="D2185" s="52"/>
      <c r="E2185" s="51"/>
      <c r="F2185" s="53"/>
      <c r="I2185" s="51"/>
      <c r="J2185" s="55"/>
      <c r="K2185" s="56"/>
      <c r="L2185" s="51"/>
      <c r="M2185" s="57"/>
      <c r="N2185" s="57"/>
      <c r="O2185" s="58"/>
    </row>
    <row r="2186" spans="1:15" s="54" customFormat="1" thickTop="1" thickBot="1" x14ac:dyDescent="0.3">
      <c r="A2186" s="64"/>
      <c r="B2186" s="58"/>
      <c r="C2186" s="51"/>
      <c r="D2186" s="52"/>
      <c r="E2186" s="51"/>
      <c r="F2186" s="53"/>
      <c r="I2186" s="51"/>
      <c r="J2186" s="55"/>
      <c r="K2186" s="56"/>
      <c r="L2186" s="51"/>
      <c r="M2186" s="57"/>
      <c r="N2186" s="57"/>
      <c r="O2186" s="58"/>
    </row>
    <row r="2187" spans="1:15" s="54" customFormat="1" thickTop="1" thickBot="1" x14ac:dyDescent="0.3">
      <c r="A2187" s="64"/>
      <c r="B2187" s="58"/>
      <c r="C2187" s="51"/>
      <c r="D2187" s="52"/>
      <c r="E2187" s="51"/>
      <c r="F2187" s="53"/>
      <c r="I2187" s="51"/>
      <c r="J2187" s="55"/>
      <c r="K2187" s="56"/>
      <c r="L2187" s="51"/>
      <c r="M2187" s="57"/>
      <c r="N2187" s="57"/>
      <c r="O2187" s="58"/>
    </row>
    <row r="2188" spans="1:15" s="54" customFormat="1" thickTop="1" thickBot="1" x14ac:dyDescent="0.3">
      <c r="A2188" s="64"/>
      <c r="B2188" s="58"/>
      <c r="C2188" s="51"/>
      <c r="D2188" s="52"/>
      <c r="E2188" s="51"/>
      <c r="F2188" s="53"/>
      <c r="I2188" s="51"/>
      <c r="J2188" s="55"/>
      <c r="K2188" s="56"/>
      <c r="L2188" s="51"/>
      <c r="M2188" s="57"/>
      <c r="N2188" s="57"/>
      <c r="O2188" s="58"/>
    </row>
    <row r="2189" spans="1:15" s="54" customFormat="1" thickTop="1" thickBot="1" x14ac:dyDescent="0.3">
      <c r="A2189" s="64"/>
      <c r="B2189" s="58"/>
      <c r="C2189" s="51"/>
      <c r="D2189" s="52"/>
      <c r="E2189" s="51"/>
      <c r="F2189" s="53"/>
      <c r="I2189" s="51"/>
      <c r="J2189" s="55"/>
      <c r="K2189" s="56"/>
      <c r="L2189" s="51"/>
      <c r="M2189" s="57"/>
      <c r="N2189" s="57"/>
      <c r="O2189" s="58"/>
    </row>
    <row r="2190" spans="1:15" s="54" customFormat="1" thickTop="1" thickBot="1" x14ac:dyDescent="0.3">
      <c r="A2190" s="64"/>
      <c r="B2190" s="58"/>
      <c r="C2190" s="51"/>
      <c r="D2190" s="52"/>
      <c r="E2190" s="51"/>
      <c r="F2190" s="53"/>
      <c r="I2190" s="51"/>
      <c r="J2190" s="55"/>
      <c r="K2190" s="56"/>
      <c r="L2190" s="51"/>
      <c r="M2190" s="57"/>
      <c r="N2190" s="57"/>
      <c r="O2190" s="58"/>
    </row>
    <row r="2191" spans="1:15" s="54" customFormat="1" thickTop="1" thickBot="1" x14ac:dyDescent="0.3">
      <c r="A2191" s="64"/>
      <c r="B2191" s="58"/>
      <c r="C2191" s="51"/>
      <c r="D2191" s="52"/>
      <c r="E2191" s="51"/>
      <c r="F2191" s="53"/>
      <c r="I2191" s="51"/>
      <c r="J2191" s="55"/>
      <c r="K2191" s="56"/>
      <c r="L2191" s="51"/>
      <c r="M2191" s="57"/>
      <c r="N2191" s="57"/>
      <c r="O2191" s="58"/>
    </row>
    <row r="2192" spans="1:15" s="54" customFormat="1" thickTop="1" thickBot="1" x14ac:dyDescent="0.3">
      <c r="A2192" s="64"/>
      <c r="B2192" s="58"/>
      <c r="C2192" s="51"/>
      <c r="D2192" s="52"/>
      <c r="E2192" s="51"/>
      <c r="F2192" s="53"/>
      <c r="I2192" s="51"/>
      <c r="J2192" s="55"/>
      <c r="K2192" s="56"/>
      <c r="L2192" s="51"/>
      <c r="M2192" s="57"/>
      <c r="N2192" s="57"/>
      <c r="O2192" s="58"/>
    </row>
    <row r="2193" spans="1:15" s="54" customFormat="1" thickTop="1" thickBot="1" x14ac:dyDescent="0.3">
      <c r="A2193" s="64"/>
      <c r="B2193" s="58"/>
      <c r="C2193" s="51"/>
      <c r="D2193" s="52"/>
      <c r="E2193" s="51"/>
      <c r="F2193" s="53"/>
      <c r="I2193" s="51"/>
      <c r="J2193" s="55"/>
      <c r="K2193" s="56"/>
      <c r="L2193" s="51"/>
      <c r="M2193" s="57"/>
      <c r="N2193" s="57"/>
      <c r="O2193" s="58"/>
    </row>
    <row r="2194" spans="1:15" s="54" customFormat="1" thickTop="1" thickBot="1" x14ac:dyDescent="0.3">
      <c r="A2194" s="64"/>
      <c r="B2194" s="58"/>
      <c r="C2194" s="51"/>
      <c r="D2194" s="52"/>
      <c r="E2194" s="51"/>
      <c r="F2194" s="53"/>
      <c r="I2194" s="51"/>
      <c r="J2194" s="55"/>
      <c r="K2194" s="56"/>
      <c r="L2194" s="51"/>
      <c r="M2194" s="57"/>
      <c r="N2194" s="57"/>
      <c r="O2194" s="58"/>
    </row>
    <row r="2195" spans="1:15" s="54" customFormat="1" thickTop="1" thickBot="1" x14ac:dyDescent="0.3">
      <c r="A2195" s="64"/>
      <c r="B2195" s="58"/>
      <c r="C2195" s="51"/>
      <c r="D2195" s="52"/>
      <c r="E2195" s="51"/>
      <c r="F2195" s="53"/>
      <c r="I2195" s="51"/>
      <c r="J2195" s="55"/>
      <c r="K2195" s="56"/>
      <c r="L2195" s="51"/>
      <c r="M2195" s="57"/>
      <c r="N2195" s="57"/>
      <c r="O2195" s="58"/>
    </row>
    <row r="2196" spans="1:15" s="54" customFormat="1" thickTop="1" thickBot="1" x14ac:dyDescent="0.3">
      <c r="A2196" s="64"/>
      <c r="B2196" s="58"/>
      <c r="C2196" s="51"/>
      <c r="D2196" s="52"/>
      <c r="E2196" s="51"/>
      <c r="F2196" s="53"/>
      <c r="I2196" s="51"/>
      <c r="J2196" s="55"/>
      <c r="K2196" s="56"/>
      <c r="L2196" s="51"/>
      <c r="M2196" s="57"/>
      <c r="N2196" s="57"/>
      <c r="O2196" s="58"/>
    </row>
    <row r="2197" spans="1:15" s="54" customFormat="1" thickTop="1" thickBot="1" x14ac:dyDescent="0.3">
      <c r="A2197" s="64"/>
      <c r="B2197" s="58"/>
      <c r="C2197" s="51"/>
      <c r="D2197" s="52"/>
      <c r="E2197" s="51"/>
      <c r="F2197" s="53"/>
      <c r="I2197" s="51"/>
      <c r="J2197" s="55"/>
      <c r="K2197" s="56"/>
      <c r="L2197" s="51"/>
      <c r="M2197" s="57"/>
      <c r="N2197" s="57"/>
      <c r="O2197" s="58"/>
    </row>
    <row r="2198" spans="1:15" s="54" customFormat="1" thickTop="1" thickBot="1" x14ac:dyDescent="0.3">
      <c r="A2198" s="64"/>
      <c r="B2198" s="58"/>
      <c r="C2198" s="51"/>
      <c r="D2198" s="52"/>
      <c r="E2198" s="51"/>
      <c r="F2198" s="53"/>
      <c r="I2198" s="51"/>
      <c r="J2198" s="55"/>
      <c r="K2198" s="56"/>
      <c r="L2198" s="51"/>
      <c r="M2198" s="57"/>
      <c r="N2198" s="57"/>
      <c r="O2198" s="58"/>
    </row>
    <row r="2199" spans="1:15" s="54" customFormat="1" thickTop="1" thickBot="1" x14ac:dyDescent="0.3">
      <c r="A2199" s="64"/>
      <c r="B2199" s="58"/>
      <c r="C2199" s="51"/>
      <c r="D2199" s="52"/>
      <c r="E2199" s="51"/>
      <c r="F2199" s="53"/>
      <c r="I2199" s="51"/>
      <c r="J2199" s="55"/>
      <c r="K2199" s="56"/>
      <c r="L2199" s="51"/>
      <c r="M2199" s="57"/>
      <c r="N2199" s="57"/>
      <c r="O2199" s="58"/>
    </row>
    <row r="2200" spans="1:15" s="54" customFormat="1" thickTop="1" thickBot="1" x14ac:dyDescent="0.3">
      <c r="A2200" s="64"/>
      <c r="B2200" s="58"/>
      <c r="C2200" s="51"/>
      <c r="D2200" s="52"/>
      <c r="E2200" s="51"/>
      <c r="F2200" s="53"/>
      <c r="I2200" s="51"/>
      <c r="J2200" s="55"/>
      <c r="K2200" s="56"/>
      <c r="L2200" s="51"/>
      <c r="M2200" s="57"/>
      <c r="N2200" s="57"/>
      <c r="O2200" s="58"/>
    </row>
    <row r="2201" spans="1:15" s="54" customFormat="1" thickTop="1" thickBot="1" x14ac:dyDescent="0.3">
      <c r="A2201" s="64"/>
      <c r="B2201" s="58"/>
      <c r="C2201" s="51"/>
      <c r="D2201" s="52"/>
      <c r="E2201" s="51"/>
      <c r="F2201" s="53"/>
      <c r="I2201" s="51"/>
      <c r="J2201" s="55"/>
      <c r="K2201" s="56"/>
      <c r="L2201" s="51"/>
      <c r="M2201" s="57"/>
      <c r="N2201" s="57"/>
      <c r="O2201" s="58"/>
    </row>
    <row r="2202" spans="1:15" s="54" customFormat="1" thickTop="1" thickBot="1" x14ac:dyDescent="0.3">
      <c r="A2202" s="64"/>
      <c r="B2202" s="58"/>
      <c r="C2202" s="51"/>
      <c r="D2202" s="52"/>
      <c r="E2202" s="51"/>
      <c r="F2202" s="53"/>
      <c r="I2202" s="51"/>
      <c r="J2202" s="55"/>
      <c r="K2202" s="56"/>
      <c r="L2202" s="51"/>
      <c r="M2202" s="57"/>
      <c r="N2202" s="57"/>
      <c r="O2202" s="58"/>
    </row>
    <row r="2203" spans="1:15" s="54" customFormat="1" thickTop="1" thickBot="1" x14ac:dyDescent="0.3">
      <c r="A2203" s="64"/>
      <c r="B2203" s="58"/>
      <c r="C2203" s="51"/>
      <c r="D2203" s="52"/>
      <c r="E2203" s="51"/>
      <c r="F2203" s="53"/>
      <c r="I2203" s="51"/>
      <c r="J2203" s="55"/>
      <c r="K2203" s="56"/>
      <c r="L2203" s="51"/>
      <c r="M2203" s="57"/>
      <c r="N2203" s="57"/>
      <c r="O2203" s="58"/>
    </row>
    <row r="2204" spans="1:15" s="54" customFormat="1" thickTop="1" thickBot="1" x14ac:dyDescent="0.3">
      <c r="A2204" s="64"/>
      <c r="B2204" s="58"/>
      <c r="C2204" s="51"/>
      <c r="D2204" s="52"/>
      <c r="E2204" s="51"/>
      <c r="F2204" s="53"/>
      <c r="I2204" s="51"/>
      <c r="J2204" s="55"/>
      <c r="K2204" s="56"/>
      <c r="L2204" s="51"/>
      <c r="M2204" s="57"/>
      <c r="N2204" s="57"/>
      <c r="O2204" s="58"/>
    </row>
    <row r="2205" spans="1:15" s="54" customFormat="1" thickTop="1" thickBot="1" x14ac:dyDescent="0.3">
      <c r="A2205" s="64"/>
      <c r="B2205" s="58"/>
      <c r="C2205" s="51"/>
      <c r="D2205" s="52"/>
      <c r="E2205" s="51"/>
      <c r="F2205" s="53"/>
      <c r="I2205" s="51"/>
      <c r="J2205" s="55"/>
      <c r="K2205" s="56"/>
      <c r="L2205" s="51"/>
      <c r="M2205" s="57"/>
      <c r="N2205" s="57"/>
      <c r="O2205" s="58"/>
    </row>
    <row r="2206" spans="1:15" s="54" customFormat="1" thickTop="1" thickBot="1" x14ac:dyDescent="0.3">
      <c r="A2206" s="64"/>
      <c r="B2206" s="58"/>
      <c r="C2206" s="51"/>
      <c r="D2206" s="52"/>
      <c r="E2206" s="51"/>
      <c r="F2206" s="53"/>
      <c r="I2206" s="51"/>
      <c r="J2206" s="55"/>
      <c r="K2206" s="56"/>
      <c r="L2206" s="51"/>
      <c r="M2206" s="57"/>
      <c r="N2206" s="57"/>
      <c r="O2206" s="58"/>
    </row>
    <row r="2207" spans="1:15" s="54" customFormat="1" thickTop="1" thickBot="1" x14ac:dyDescent="0.3">
      <c r="A2207" s="64"/>
      <c r="B2207" s="58"/>
      <c r="C2207" s="51"/>
      <c r="D2207" s="52"/>
      <c r="E2207" s="51"/>
      <c r="F2207" s="53"/>
      <c r="I2207" s="51"/>
      <c r="J2207" s="55"/>
      <c r="K2207" s="56"/>
      <c r="L2207" s="51"/>
      <c r="M2207" s="57"/>
      <c r="N2207" s="57"/>
      <c r="O2207" s="58"/>
    </row>
    <row r="2208" spans="1:15" s="54" customFormat="1" thickTop="1" thickBot="1" x14ac:dyDescent="0.3">
      <c r="A2208" s="64"/>
      <c r="B2208" s="58"/>
      <c r="C2208" s="51"/>
      <c r="D2208" s="52"/>
      <c r="E2208" s="51"/>
      <c r="F2208" s="53"/>
      <c r="I2208" s="51"/>
      <c r="J2208" s="55"/>
      <c r="K2208" s="56"/>
      <c r="L2208" s="51"/>
      <c r="M2208" s="57"/>
      <c r="N2208" s="57"/>
      <c r="O2208" s="58"/>
    </row>
    <row r="2209" spans="1:15" s="54" customFormat="1" thickTop="1" thickBot="1" x14ac:dyDescent="0.3">
      <c r="A2209" s="64"/>
      <c r="B2209" s="58"/>
      <c r="C2209" s="51"/>
      <c r="D2209" s="52"/>
      <c r="E2209" s="51"/>
      <c r="F2209" s="53"/>
      <c r="I2209" s="51"/>
      <c r="J2209" s="55"/>
      <c r="K2209" s="56"/>
      <c r="L2209" s="51"/>
      <c r="M2209" s="57"/>
      <c r="N2209" s="57"/>
      <c r="O2209" s="58"/>
    </row>
    <row r="2210" spans="1:15" s="54" customFormat="1" thickTop="1" thickBot="1" x14ac:dyDescent="0.3">
      <c r="A2210" s="64"/>
      <c r="B2210" s="58"/>
      <c r="C2210" s="51"/>
      <c r="D2210" s="52"/>
      <c r="E2210" s="51"/>
      <c r="F2210" s="53"/>
      <c r="I2210" s="51"/>
      <c r="J2210" s="55"/>
      <c r="K2210" s="56"/>
      <c r="L2210" s="51"/>
      <c r="M2210" s="57"/>
      <c r="N2210" s="57"/>
      <c r="O2210" s="58"/>
    </row>
    <row r="2211" spans="1:15" s="54" customFormat="1" thickTop="1" thickBot="1" x14ac:dyDescent="0.3">
      <c r="A2211" s="64"/>
      <c r="B2211" s="58"/>
      <c r="C2211" s="51"/>
      <c r="D2211" s="52"/>
      <c r="E2211" s="51"/>
      <c r="F2211" s="53"/>
      <c r="I2211" s="51"/>
      <c r="J2211" s="55"/>
      <c r="K2211" s="56"/>
      <c r="L2211" s="51"/>
      <c r="M2211" s="57"/>
      <c r="N2211" s="57"/>
      <c r="O2211" s="58"/>
    </row>
    <row r="2212" spans="1:15" s="54" customFormat="1" thickTop="1" thickBot="1" x14ac:dyDescent="0.3">
      <c r="A2212" s="64"/>
      <c r="B2212" s="58"/>
      <c r="C2212" s="51"/>
      <c r="D2212" s="52"/>
      <c r="E2212" s="51"/>
      <c r="F2212" s="53"/>
      <c r="I2212" s="51"/>
      <c r="J2212" s="55"/>
      <c r="K2212" s="56"/>
      <c r="L2212" s="51"/>
      <c r="M2212" s="57"/>
      <c r="N2212" s="57"/>
      <c r="O2212" s="58"/>
    </row>
    <row r="2213" spans="1:15" s="54" customFormat="1" thickTop="1" thickBot="1" x14ac:dyDescent="0.3">
      <c r="A2213" s="64"/>
      <c r="B2213" s="58"/>
      <c r="C2213" s="51"/>
      <c r="D2213" s="52"/>
      <c r="E2213" s="51"/>
      <c r="F2213" s="53"/>
      <c r="I2213" s="51"/>
      <c r="J2213" s="55"/>
      <c r="K2213" s="56"/>
      <c r="L2213" s="51"/>
      <c r="M2213" s="57"/>
      <c r="N2213" s="57"/>
      <c r="O2213" s="58"/>
    </row>
    <row r="2214" spans="1:15" s="54" customFormat="1" thickTop="1" thickBot="1" x14ac:dyDescent="0.3">
      <c r="A2214" s="64"/>
      <c r="B2214" s="58"/>
      <c r="C2214" s="51"/>
      <c r="D2214" s="52"/>
      <c r="E2214" s="51"/>
      <c r="F2214" s="53"/>
      <c r="I2214" s="51"/>
      <c r="J2214" s="55"/>
      <c r="K2214" s="56"/>
      <c r="L2214" s="51"/>
      <c r="M2214" s="57"/>
      <c r="N2214" s="57"/>
      <c r="O2214" s="58"/>
    </row>
    <row r="2215" spans="1:15" s="54" customFormat="1" thickTop="1" thickBot="1" x14ac:dyDescent="0.3">
      <c r="A2215" s="64"/>
      <c r="B2215" s="58"/>
      <c r="C2215" s="51"/>
      <c r="D2215" s="52"/>
      <c r="E2215" s="51"/>
      <c r="F2215" s="53"/>
      <c r="I2215" s="51"/>
      <c r="J2215" s="55"/>
      <c r="K2215" s="56"/>
      <c r="L2215" s="51"/>
      <c r="M2215" s="57"/>
      <c r="N2215" s="57"/>
      <c r="O2215" s="58"/>
    </row>
    <row r="2216" spans="1:15" s="54" customFormat="1" thickTop="1" thickBot="1" x14ac:dyDescent="0.3">
      <c r="A2216" s="64"/>
      <c r="B2216" s="58"/>
      <c r="C2216" s="51"/>
      <c r="D2216" s="52"/>
      <c r="E2216" s="51"/>
      <c r="F2216" s="53"/>
      <c r="I2216" s="51"/>
      <c r="J2216" s="55"/>
      <c r="K2216" s="56"/>
      <c r="L2216" s="51"/>
      <c r="M2216" s="57"/>
      <c r="N2216" s="57"/>
      <c r="O2216" s="58"/>
    </row>
    <row r="2217" spans="1:15" s="54" customFormat="1" thickTop="1" thickBot="1" x14ac:dyDescent="0.3">
      <c r="A2217" s="64"/>
      <c r="B2217" s="58"/>
      <c r="C2217" s="51"/>
      <c r="D2217" s="52"/>
      <c r="E2217" s="51"/>
      <c r="F2217" s="53"/>
      <c r="I2217" s="51"/>
      <c r="J2217" s="55"/>
      <c r="K2217" s="56"/>
      <c r="L2217" s="51"/>
      <c r="M2217" s="57"/>
      <c r="N2217" s="57"/>
      <c r="O2217" s="58"/>
    </row>
    <row r="2218" spans="1:15" s="54" customFormat="1" thickTop="1" thickBot="1" x14ac:dyDescent="0.3">
      <c r="A2218" s="64"/>
      <c r="B2218" s="58"/>
      <c r="C2218" s="51"/>
      <c r="D2218" s="52"/>
      <c r="E2218" s="51"/>
      <c r="F2218" s="53"/>
      <c r="I2218" s="51"/>
      <c r="J2218" s="55"/>
      <c r="K2218" s="56"/>
      <c r="L2218" s="51"/>
      <c r="M2218" s="57"/>
      <c r="N2218" s="57"/>
      <c r="O2218" s="58"/>
    </row>
    <row r="2219" spans="1:15" s="54" customFormat="1" thickTop="1" thickBot="1" x14ac:dyDescent="0.3">
      <c r="A2219" s="64"/>
      <c r="B2219" s="58"/>
      <c r="C2219" s="51"/>
      <c r="D2219" s="52"/>
      <c r="E2219" s="51"/>
      <c r="F2219" s="53"/>
      <c r="I2219" s="51"/>
      <c r="J2219" s="55"/>
      <c r="K2219" s="56"/>
      <c r="L2219" s="51"/>
      <c r="M2219" s="57"/>
      <c r="N2219" s="57"/>
      <c r="O2219" s="58"/>
    </row>
    <row r="2220" spans="1:15" s="54" customFormat="1" thickTop="1" thickBot="1" x14ac:dyDescent="0.3">
      <c r="A2220" s="64"/>
      <c r="B2220" s="58"/>
      <c r="C2220" s="51"/>
      <c r="D2220" s="52"/>
      <c r="E2220" s="51"/>
      <c r="F2220" s="53"/>
      <c r="I2220" s="51"/>
      <c r="J2220" s="55"/>
      <c r="K2220" s="56"/>
      <c r="L2220" s="51"/>
      <c r="M2220" s="57"/>
      <c r="N2220" s="57"/>
      <c r="O2220" s="58"/>
    </row>
    <row r="2221" spans="1:15" s="54" customFormat="1" thickTop="1" thickBot="1" x14ac:dyDescent="0.3">
      <c r="A2221" s="64"/>
      <c r="B2221" s="58"/>
      <c r="C2221" s="51"/>
      <c r="D2221" s="52"/>
      <c r="E2221" s="51"/>
      <c r="F2221" s="53"/>
      <c r="I2221" s="51"/>
      <c r="J2221" s="55"/>
      <c r="K2221" s="56"/>
      <c r="L2221" s="51"/>
      <c r="M2221" s="57"/>
      <c r="N2221" s="57"/>
      <c r="O2221" s="58"/>
    </row>
    <row r="2222" spans="1:15" s="54" customFormat="1" thickTop="1" thickBot="1" x14ac:dyDescent="0.3">
      <c r="A2222" s="64"/>
      <c r="B2222" s="58"/>
      <c r="C2222" s="51"/>
      <c r="D2222" s="52"/>
      <c r="E2222" s="51"/>
      <c r="F2222" s="53"/>
      <c r="I2222" s="51"/>
      <c r="J2222" s="55"/>
      <c r="K2222" s="56"/>
      <c r="L2222" s="51"/>
      <c r="M2222" s="57"/>
      <c r="N2222" s="57"/>
      <c r="O2222" s="58"/>
    </row>
    <row r="2223" spans="1:15" s="54" customFormat="1" thickTop="1" thickBot="1" x14ac:dyDescent="0.3">
      <c r="A2223" s="64"/>
      <c r="B2223" s="58"/>
      <c r="C2223" s="51"/>
      <c r="D2223" s="52"/>
      <c r="E2223" s="51"/>
      <c r="F2223" s="53"/>
      <c r="I2223" s="51"/>
      <c r="J2223" s="55"/>
      <c r="K2223" s="56"/>
      <c r="L2223" s="51"/>
      <c r="M2223" s="57"/>
      <c r="N2223" s="57"/>
      <c r="O2223" s="58"/>
    </row>
    <row r="2224" spans="1:15" s="54" customFormat="1" thickTop="1" thickBot="1" x14ac:dyDescent="0.3">
      <c r="A2224" s="64"/>
      <c r="B2224" s="58"/>
      <c r="C2224" s="51"/>
      <c r="D2224" s="52"/>
      <c r="E2224" s="51"/>
      <c r="F2224" s="53"/>
      <c r="I2224" s="51"/>
      <c r="J2224" s="55"/>
      <c r="K2224" s="56"/>
      <c r="L2224" s="51"/>
      <c r="M2224" s="57"/>
      <c r="N2224" s="57"/>
      <c r="O2224" s="58"/>
    </row>
    <row r="2225" spans="1:15" s="54" customFormat="1" thickTop="1" thickBot="1" x14ac:dyDescent="0.3">
      <c r="A2225" s="64"/>
      <c r="B2225" s="58"/>
      <c r="C2225" s="51"/>
      <c r="D2225" s="52"/>
      <c r="E2225" s="51"/>
      <c r="F2225" s="53"/>
      <c r="I2225" s="51"/>
      <c r="J2225" s="55"/>
      <c r="K2225" s="56"/>
      <c r="L2225" s="51"/>
      <c r="M2225" s="57"/>
      <c r="N2225" s="57"/>
      <c r="O2225" s="58"/>
    </row>
    <row r="2226" spans="1:15" s="54" customFormat="1" thickTop="1" thickBot="1" x14ac:dyDescent="0.3">
      <c r="A2226" s="64"/>
      <c r="B2226" s="58"/>
      <c r="C2226" s="51"/>
      <c r="D2226" s="52"/>
      <c r="E2226" s="51"/>
      <c r="F2226" s="53"/>
      <c r="I2226" s="51"/>
      <c r="J2226" s="55"/>
      <c r="K2226" s="56"/>
      <c r="L2226" s="51"/>
      <c r="M2226" s="57"/>
      <c r="N2226" s="57"/>
      <c r="O2226" s="58"/>
    </row>
    <row r="2227" spans="1:15" s="54" customFormat="1" thickTop="1" thickBot="1" x14ac:dyDescent="0.3">
      <c r="A2227" s="64"/>
      <c r="B2227" s="58"/>
      <c r="C2227" s="51"/>
      <c r="D2227" s="52"/>
      <c r="E2227" s="51"/>
      <c r="F2227" s="53"/>
      <c r="I2227" s="51"/>
      <c r="J2227" s="55"/>
      <c r="K2227" s="56"/>
      <c r="L2227" s="51"/>
      <c r="M2227" s="57"/>
      <c r="N2227" s="57"/>
      <c r="O2227" s="58"/>
    </row>
    <row r="2228" spans="1:15" s="54" customFormat="1" thickTop="1" thickBot="1" x14ac:dyDescent="0.3">
      <c r="A2228" s="64"/>
      <c r="B2228" s="58"/>
      <c r="C2228" s="51"/>
      <c r="D2228" s="52"/>
      <c r="E2228" s="51"/>
      <c r="F2228" s="53"/>
      <c r="I2228" s="51"/>
      <c r="J2228" s="55"/>
      <c r="K2228" s="56"/>
      <c r="L2228" s="51"/>
      <c r="M2228" s="57"/>
      <c r="N2228" s="57"/>
      <c r="O2228" s="58"/>
    </row>
    <row r="2229" spans="1:15" s="54" customFormat="1" thickTop="1" thickBot="1" x14ac:dyDescent="0.3">
      <c r="A2229" s="64"/>
      <c r="B2229" s="58"/>
      <c r="C2229" s="51"/>
      <c r="D2229" s="52"/>
      <c r="E2229" s="51"/>
      <c r="F2229" s="53"/>
      <c r="I2229" s="51"/>
      <c r="J2229" s="55"/>
      <c r="K2229" s="56"/>
      <c r="L2229" s="51"/>
      <c r="M2229" s="57"/>
      <c r="N2229" s="57"/>
      <c r="O2229" s="58"/>
    </row>
    <row r="2230" spans="1:15" s="54" customFormat="1" thickTop="1" thickBot="1" x14ac:dyDescent="0.3">
      <c r="A2230" s="64"/>
      <c r="B2230" s="58"/>
      <c r="C2230" s="51"/>
      <c r="D2230" s="52"/>
      <c r="E2230" s="51"/>
      <c r="F2230" s="53"/>
      <c r="I2230" s="51"/>
      <c r="J2230" s="55"/>
      <c r="K2230" s="56"/>
      <c r="L2230" s="51"/>
      <c r="M2230" s="57"/>
      <c r="N2230" s="57"/>
      <c r="O2230" s="58"/>
    </row>
    <row r="2231" spans="1:15" s="54" customFormat="1" thickTop="1" thickBot="1" x14ac:dyDescent="0.3">
      <c r="A2231" s="64"/>
      <c r="B2231" s="58"/>
      <c r="C2231" s="51"/>
      <c r="D2231" s="52"/>
      <c r="E2231" s="51"/>
      <c r="F2231" s="53"/>
      <c r="I2231" s="51"/>
      <c r="J2231" s="55"/>
      <c r="K2231" s="56"/>
      <c r="L2231" s="51"/>
      <c r="M2231" s="57"/>
      <c r="N2231" s="57"/>
      <c r="O2231" s="58"/>
    </row>
    <row r="2232" spans="1:15" s="54" customFormat="1" thickTop="1" thickBot="1" x14ac:dyDescent="0.3">
      <c r="A2232" s="64"/>
      <c r="B2232" s="58"/>
      <c r="C2232" s="51"/>
      <c r="D2232" s="52"/>
      <c r="E2232" s="51"/>
      <c r="F2232" s="53"/>
      <c r="I2232" s="51"/>
      <c r="J2232" s="55"/>
      <c r="K2232" s="56"/>
      <c r="L2232" s="51"/>
      <c r="M2232" s="57"/>
      <c r="N2232" s="57"/>
      <c r="O2232" s="58"/>
    </row>
    <row r="2233" spans="1:15" s="54" customFormat="1" thickTop="1" thickBot="1" x14ac:dyDescent="0.3">
      <c r="A2233" s="64"/>
      <c r="B2233" s="58"/>
      <c r="C2233" s="51"/>
      <c r="D2233" s="52"/>
      <c r="E2233" s="51"/>
      <c r="F2233" s="53"/>
      <c r="I2233" s="51"/>
      <c r="J2233" s="55"/>
      <c r="K2233" s="56"/>
      <c r="L2233" s="51"/>
      <c r="M2233" s="57"/>
      <c r="N2233" s="57"/>
      <c r="O2233" s="58"/>
    </row>
    <row r="2234" spans="1:15" s="54" customFormat="1" thickTop="1" thickBot="1" x14ac:dyDescent="0.3">
      <c r="A2234" s="64"/>
      <c r="B2234" s="58"/>
      <c r="C2234" s="51"/>
      <c r="D2234" s="52"/>
      <c r="E2234" s="51"/>
      <c r="F2234" s="53"/>
      <c r="I2234" s="51"/>
      <c r="J2234" s="55"/>
      <c r="K2234" s="56"/>
      <c r="L2234" s="51"/>
      <c r="M2234" s="57"/>
      <c r="N2234" s="57"/>
      <c r="O2234" s="58"/>
    </row>
    <row r="2235" spans="1:15" s="54" customFormat="1" thickTop="1" thickBot="1" x14ac:dyDescent="0.3">
      <c r="A2235" s="64"/>
      <c r="B2235" s="58"/>
      <c r="C2235" s="51"/>
      <c r="D2235" s="52"/>
      <c r="E2235" s="51"/>
      <c r="F2235" s="53"/>
      <c r="I2235" s="51"/>
      <c r="J2235" s="55"/>
      <c r="K2235" s="56"/>
      <c r="L2235" s="51"/>
      <c r="M2235" s="57"/>
      <c r="N2235" s="57"/>
      <c r="O2235" s="58"/>
    </row>
    <row r="2236" spans="1:15" s="54" customFormat="1" thickTop="1" thickBot="1" x14ac:dyDescent="0.3">
      <c r="A2236" s="64"/>
      <c r="B2236" s="58"/>
      <c r="C2236" s="51"/>
      <c r="D2236" s="52"/>
      <c r="E2236" s="51"/>
      <c r="F2236" s="53"/>
      <c r="I2236" s="51"/>
      <c r="J2236" s="55"/>
      <c r="K2236" s="56"/>
      <c r="L2236" s="51"/>
      <c r="M2236" s="57"/>
      <c r="N2236" s="57"/>
      <c r="O2236" s="58"/>
    </row>
    <row r="2237" spans="1:15" s="54" customFormat="1" thickTop="1" thickBot="1" x14ac:dyDescent="0.3">
      <c r="A2237" s="64"/>
      <c r="B2237" s="58"/>
      <c r="C2237" s="51"/>
      <c r="D2237" s="52"/>
      <c r="E2237" s="51"/>
      <c r="F2237" s="53"/>
      <c r="I2237" s="51"/>
      <c r="J2237" s="55"/>
      <c r="K2237" s="56"/>
      <c r="L2237" s="51"/>
      <c r="M2237" s="57"/>
      <c r="N2237" s="57"/>
      <c r="O2237" s="58"/>
    </row>
    <row r="2238" spans="1:15" s="54" customFormat="1" thickTop="1" thickBot="1" x14ac:dyDescent="0.3">
      <c r="A2238" s="64"/>
      <c r="B2238" s="58"/>
      <c r="C2238" s="51"/>
      <c r="D2238" s="52"/>
      <c r="E2238" s="51"/>
      <c r="F2238" s="53"/>
      <c r="I2238" s="51"/>
      <c r="J2238" s="55"/>
      <c r="K2238" s="56"/>
      <c r="L2238" s="51"/>
      <c r="M2238" s="57"/>
      <c r="N2238" s="57"/>
      <c r="O2238" s="58"/>
    </row>
    <row r="2239" spans="1:15" s="54" customFormat="1" thickTop="1" thickBot="1" x14ac:dyDescent="0.3">
      <c r="A2239" s="64"/>
      <c r="B2239" s="58"/>
      <c r="C2239" s="51"/>
      <c r="D2239" s="52"/>
      <c r="E2239" s="51"/>
      <c r="F2239" s="53"/>
      <c r="I2239" s="51"/>
      <c r="J2239" s="55"/>
      <c r="K2239" s="56"/>
      <c r="L2239" s="51"/>
      <c r="M2239" s="57"/>
      <c r="N2239" s="57"/>
      <c r="O2239" s="58"/>
    </row>
    <row r="2240" spans="1:15" s="54" customFormat="1" thickTop="1" thickBot="1" x14ac:dyDescent="0.3">
      <c r="A2240" s="64"/>
      <c r="B2240" s="58"/>
      <c r="C2240" s="51"/>
      <c r="D2240" s="52"/>
      <c r="E2240" s="51"/>
      <c r="F2240" s="53"/>
      <c r="I2240" s="51"/>
      <c r="J2240" s="55"/>
      <c r="K2240" s="56"/>
      <c r="L2240" s="51"/>
      <c r="M2240" s="57"/>
      <c r="N2240" s="57"/>
      <c r="O2240" s="58"/>
    </row>
    <row r="2241" spans="1:15" s="54" customFormat="1" thickTop="1" thickBot="1" x14ac:dyDescent="0.3">
      <c r="A2241" s="64"/>
      <c r="B2241" s="58"/>
      <c r="C2241" s="51"/>
      <c r="D2241" s="52"/>
      <c r="E2241" s="51"/>
      <c r="F2241" s="53"/>
      <c r="I2241" s="51"/>
      <c r="J2241" s="55"/>
      <c r="K2241" s="56"/>
      <c r="L2241" s="51"/>
      <c r="M2241" s="57"/>
      <c r="N2241" s="57"/>
      <c r="O2241" s="58"/>
    </row>
    <row r="2242" spans="1:15" s="54" customFormat="1" thickTop="1" thickBot="1" x14ac:dyDescent="0.3">
      <c r="A2242" s="64"/>
      <c r="B2242" s="58"/>
      <c r="C2242" s="51"/>
      <c r="D2242" s="52"/>
      <c r="E2242" s="51"/>
      <c r="F2242" s="53"/>
      <c r="I2242" s="51"/>
      <c r="J2242" s="55"/>
      <c r="K2242" s="56"/>
      <c r="L2242" s="51"/>
      <c r="M2242" s="57"/>
      <c r="N2242" s="57"/>
      <c r="O2242" s="58"/>
    </row>
    <row r="2243" spans="1:15" s="54" customFormat="1" thickTop="1" thickBot="1" x14ac:dyDescent="0.3">
      <c r="A2243" s="64"/>
      <c r="B2243" s="58"/>
      <c r="C2243" s="51"/>
      <c r="D2243" s="52"/>
      <c r="E2243" s="51"/>
      <c r="F2243" s="53"/>
      <c r="I2243" s="51"/>
      <c r="J2243" s="55"/>
      <c r="K2243" s="56"/>
      <c r="L2243" s="51"/>
      <c r="M2243" s="57"/>
      <c r="N2243" s="57"/>
      <c r="O2243" s="58"/>
    </row>
    <row r="2244" spans="1:15" s="54" customFormat="1" thickTop="1" thickBot="1" x14ac:dyDescent="0.3">
      <c r="A2244" s="64"/>
      <c r="B2244" s="58"/>
      <c r="C2244" s="51"/>
      <c r="D2244" s="52"/>
      <c r="E2244" s="51"/>
      <c r="F2244" s="53"/>
      <c r="I2244" s="51"/>
      <c r="J2244" s="55"/>
      <c r="K2244" s="56"/>
      <c r="L2244" s="51"/>
      <c r="M2244" s="57"/>
      <c r="N2244" s="57"/>
      <c r="O2244" s="58"/>
    </row>
    <row r="2245" spans="1:15" s="54" customFormat="1" thickTop="1" thickBot="1" x14ac:dyDescent="0.3">
      <c r="A2245" s="64"/>
      <c r="B2245" s="58"/>
      <c r="C2245" s="51"/>
      <c r="D2245" s="52"/>
      <c r="E2245" s="51"/>
      <c r="F2245" s="53"/>
      <c r="I2245" s="51"/>
      <c r="J2245" s="55"/>
      <c r="K2245" s="56"/>
      <c r="L2245" s="51"/>
      <c r="M2245" s="57"/>
      <c r="N2245" s="57"/>
      <c r="O2245" s="58"/>
    </row>
    <row r="2246" spans="1:15" s="54" customFormat="1" thickTop="1" thickBot="1" x14ac:dyDescent="0.3">
      <c r="A2246" s="64"/>
      <c r="B2246" s="58"/>
      <c r="C2246" s="51"/>
      <c r="D2246" s="52"/>
      <c r="E2246" s="51"/>
      <c r="F2246" s="53"/>
      <c r="I2246" s="51"/>
      <c r="J2246" s="55"/>
      <c r="K2246" s="56"/>
      <c r="L2246" s="51"/>
      <c r="M2246" s="57"/>
      <c r="N2246" s="57"/>
      <c r="O2246" s="58"/>
    </row>
    <row r="2247" spans="1:15" s="54" customFormat="1" thickTop="1" thickBot="1" x14ac:dyDescent="0.3">
      <c r="A2247" s="64"/>
      <c r="B2247" s="58"/>
      <c r="C2247" s="51"/>
      <c r="D2247" s="52"/>
      <c r="E2247" s="51"/>
      <c r="F2247" s="53"/>
      <c r="I2247" s="51"/>
      <c r="J2247" s="55"/>
      <c r="K2247" s="56"/>
      <c r="L2247" s="51"/>
      <c r="M2247" s="57"/>
      <c r="N2247" s="57"/>
      <c r="O2247" s="58"/>
    </row>
    <row r="2248" spans="1:15" s="54" customFormat="1" thickTop="1" thickBot="1" x14ac:dyDescent="0.3">
      <c r="A2248" s="64"/>
      <c r="B2248" s="58"/>
      <c r="C2248" s="51"/>
      <c r="D2248" s="52"/>
      <c r="E2248" s="51"/>
      <c r="F2248" s="53"/>
      <c r="I2248" s="51"/>
      <c r="J2248" s="55"/>
      <c r="K2248" s="56"/>
      <c r="L2248" s="51"/>
      <c r="M2248" s="57"/>
      <c r="N2248" s="57"/>
      <c r="O2248" s="58"/>
    </row>
    <row r="2249" spans="1:15" s="54" customFormat="1" thickTop="1" thickBot="1" x14ac:dyDescent="0.3">
      <c r="A2249" s="64"/>
      <c r="B2249" s="58"/>
      <c r="C2249" s="51"/>
      <c r="D2249" s="52"/>
      <c r="E2249" s="51"/>
      <c r="F2249" s="53"/>
      <c r="I2249" s="51"/>
      <c r="J2249" s="55"/>
      <c r="K2249" s="56"/>
      <c r="L2249" s="51"/>
      <c r="M2249" s="57"/>
      <c r="N2249" s="57"/>
      <c r="O2249" s="58"/>
    </row>
    <row r="2250" spans="1:15" s="54" customFormat="1" thickTop="1" thickBot="1" x14ac:dyDescent="0.3">
      <c r="A2250" s="64"/>
      <c r="B2250" s="58"/>
      <c r="C2250" s="51"/>
      <c r="D2250" s="52"/>
      <c r="E2250" s="51"/>
      <c r="F2250" s="53"/>
      <c r="I2250" s="51"/>
      <c r="J2250" s="55"/>
      <c r="K2250" s="56"/>
      <c r="L2250" s="51"/>
      <c r="M2250" s="57"/>
      <c r="N2250" s="57"/>
      <c r="O2250" s="58"/>
    </row>
    <row r="2251" spans="1:15" s="54" customFormat="1" thickTop="1" thickBot="1" x14ac:dyDescent="0.3">
      <c r="A2251" s="64"/>
      <c r="B2251" s="58"/>
      <c r="C2251" s="51"/>
      <c r="D2251" s="52"/>
      <c r="E2251" s="51"/>
      <c r="F2251" s="53"/>
      <c r="I2251" s="51"/>
      <c r="J2251" s="55"/>
      <c r="K2251" s="56"/>
      <c r="L2251" s="51"/>
      <c r="M2251" s="57"/>
      <c r="N2251" s="57"/>
      <c r="O2251" s="58"/>
    </row>
    <row r="2252" spans="1:15" s="54" customFormat="1" thickTop="1" thickBot="1" x14ac:dyDescent="0.3">
      <c r="A2252" s="64"/>
      <c r="B2252" s="58"/>
      <c r="C2252" s="51"/>
      <c r="D2252" s="52"/>
      <c r="E2252" s="51"/>
      <c r="F2252" s="53"/>
      <c r="I2252" s="51"/>
      <c r="J2252" s="55"/>
      <c r="K2252" s="56"/>
      <c r="L2252" s="51"/>
      <c r="M2252" s="57"/>
      <c r="N2252" s="57"/>
      <c r="O2252" s="58"/>
    </row>
    <row r="2253" spans="1:15" s="54" customFormat="1" thickTop="1" thickBot="1" x14ac:dyDescent="0.3">
      <c r="A2253" s="64"/>
      <c r="B2253" s="58"/>
      <c r="C2253" s="51"/>
      <c r="D2253" s="52"/>
      <c r="E2253" s="51"/>
      <c r="F2253" s="53"/>
      <c r="I2253" s="51"/>
      <c r="J2253" s="55"/>
      <c r="K2253" s="56"/>
      <c r="L2253" s="51"/>
      <c r="M2253" s="57"/>
      <c r="N2253" s="57"/>
      <c r="O2253" s="58"/>
    </row>
    <row r="2254" spans="1:15" s="54" customFormat="1" thickTop="1" thickBot="1" x14ac:dyDescent="0.3">
      <c r="A2254" s="64"/>
      <c r="B2254" s="58"/>
      <c r="C2254" s="51"/>
      <c r="D2254" s="52"/>
      <c r="E2254" s="51"/>
      <c r="F2254" s="53"/>
      <c r="I2254" s="51"/>
      <c r="J2254" s="55"/>
      <c r="K2254" s="56"/>
      <c r="L2254" s="51"/>
      <c r="M2254" s="57"/>
      <c r="N2254" s="57"/>
      <c r="O2254" s="58"/>
    </row>
    <row r="2255" spans="1:15" s="54" customFormat="1" thickTop="1" thickBot="1" x14ac:dyDescent="0.3">
      <c r="A2255" s="64"/>
      <c r="B2255" s="58"/>
      <c r="C2255" s="51"/>
      <c r="D2255" s="52"/>
      <c r="E2255" s="51"/>
      <c r="F2255" s="53"/>
      <c r="I2255" s="51"/>
      <c r="J2255" s="55"/>
      <c r="K2255" s="56"/>
      <c r="L2255" s="51"/>
      <c r="M2255" s="57"/>
      <c r="N2255" s="57"/>
      <c r="O2255" s="58"/>
    </row>
    <row r="2256" spans="1:15" s="54" customFormat="1" thickTop="1" thickBot="1" x14ac:dyDescent="0.3">
      <c r="A2256" s="64"/>
      <c r="B2256" s="58"/>
      <c r="C2256" s="51"/>
      <c r="D2256" s="52"/>
      <c r="E2256" s="51"/>
      <c r="F2256" s="53"/>
      <c r="I2256" s="51"/>
      <c r="J2256" s="55"/>
      <c r="K2256" s="56"/>
      <c r="L2256" s="51"/>
      <c r="M2256" s="57"/>
      <c r="N2256" s="57"/>
      <c r="O2256" s="58"/>
    </row>
    <row r="2257" spans="1:15" s="54" customFormat="1" thickTop="1" thickBot="1" x14ac:dyDescent="0.3">
      <c r="A2257" s="64"/>
      <c r="B2257" s="58"/>
      <c r="C2257" s="51"/>
      <c r="D2257" s="52"/>
      <c r="E2257" s="51"/>
      <c r="F2257" s="53"/>
      <c r="I2257" s="51"/>
      <c r="J2257" s="55"/>
      <c r="K2257" s="56"/>
      <c r="L2257" s="51"/>
      <c r="M2257" s="57"/>
      <c r="N2257" s="57"/>
      <c r="O2257" s="58"/>
    </row>
    <row r="2258" spans="1:15" s="54" customFormat="1" thickTop="1" thickBot="1" x14ac:dyDescent="0.3">
      <c r="A2258" s="64"/>
      <c r="B2258" s="58"/>
      <c r="C2258" s="51"/>
      <c r="D2258" s="52"/>
      <c r="E2258" s="51"/>
      <c r="F2258" s="53"/>
      <c r="I2258" s="51"/>
      <c r="J2258" s="55"/>
      <c r="K2258" s="56"/>
      <c r="L2258" s="51"/>
      <c r="M2258" s="57"/>
      <c r="N2258" s="57"/>
      <c r="O2258" s="58"/>
    </row>
    <row r="2259" spans="1:15" s="54" customFormat="1" thickTop="1" thickBot="1" x14ac:dyDescent="0.3">
      <c r="A2259" s="64"/>
      <c r="B2259" s="58"/>
      <c r="C2259" s="51"/>
      <c r="D2259" s="52"/>
      <c r="E2259" s="51"/>
      <c r="F2259" s="53"/>
      <c r="I2259" s="51"/>
      <c r="J2259" s="55"/>
      <c r="K2259" s="56"/>
      <c r="L2259" s="51"/>
      <c r="M2259" s="57"/>
      <c r="N2259" s="57"/>
      <c r="O2259" s="58"/>
    </row>
    <row r="2260" spans="1:15" s="54" customFormat="1" thickTop="1" thickBot="1" x14ac:dyDescent="0.3">
      <c r="A2260" s="64"/>
      <c r="B2260" s="58"/>
      <c r="C2260" s="51"/>
      <c r="D2260" s="52"/>
      <c r="E2260" s="51"/>
      <c r="F2260" s="53"/>
      <c r="I2260" s="51"/>
      <c r="J2260" s="55"/>
      <c r="K2260" s="56"/>
      <c r="L2260" s="51"/>
      <c r="M2260" s="57"/>
      <c r="N2260" s="57"/>
      <c r="O2260" s="58"/>
    </row>
    <row r="2261" spans="1:15" s="54" customFormat="1" thickTop="1" thickBot="1" x14ac:dyDescent="0.3">
      <c r="A2261" s="64"/>
      <c r="B2261" s="58"/>
      <c r="C2261" s="51"/>
      <c r="D2261" s="52"/>
      <c r="E2261" s="51"/>
      <c r="F2261" s="53"/>
      <c r="I2261" s="51"/>
      <c r="J2261" s="55"/>
      <c r="K2261" s="56"/>
      <c r="L2261" s="51"/>
      <c r="M2261" s="57"/>
      <c r="N2261" s="57"/>
      <c r="O2261" s="58"/>
    </row>
    <row r="2262" spans="1:15" s="54" customFormat="1" thickTop="1" thickBot="1" x14ac:dyDescent="0.3">
      <c r="A2262" s="64"/>
      <c r="B2262" s="58"/>
      <c r="C2262" s="51"/>
      <c r="D2262" s="52"/>
      <c r="E2262" s="51"/>
      <c r="F2262" s="53"/>
      <c r="I2262" s="51"/>
      <c r="J2262" s="55"/>
      <c r="K2262" s="56"/>
      <c r="L2262" s="51"/>
      <c r="M2262" s="57"/>
      <c r="N2262" s="57"/>
      <c r="O2262" s="58"/>
    </row>
    <row r="2263" spans="1:15" s="54" customFormat="1" thickTop="1" thickBot="1" x14ac:dyDescent="0.3">
      <c r="A2263" s="64"/>
      <c r="B2263" s="58"/>
      <c r="C2263" s="51"/>
      <c r="D2263" s="52"/>
      <c r="E2263" s="51"/>
      <c r="F2263" s="53"/>
      <c r="I2263" s="51"/>
      <c r="J2263" s="55"/>
      <c r="K2263" s="56"/>
      <c r="L2263" s="51"/>
      <c r="M2263" s="57"/>
      <c r="N2263" s="57"/>
      <c r="O2263" s="58"/>
    </row>
    <row r="2264" spans="1:15" s="54" customFormat="1" thickTop="1" thickBot="1" x14ac:dyDescent="0.3">
      <c r="A2264" s="64"/>
      <c r="B2264" s="58"/>
      <c r="C2264" s="51"/>
      <c r="D2264" s="52"/>
      <c r="E2264" s="51"/>
      <c r="F2264" s="53"/>
      <c r="I2264" s="51"/>
      <c r="J2264" s="55"/>
      <c r="K2264" s="56"/>
      <c r="L2264" s="51"/>
      <c r="M2264" s="57"/>
      <c r="N2264" s="57"/>
      <c r="O2264" s="58"/>
    </row>
    <row r="2265" spans="1:15" s="54" customFormat="1" thickTop="1" thickBot="1" x14ac:dyDescent="0.3">
      <c r="A2265" s="64"/>
      <c r="B2265" s="58"/>
      <c r="C2265" s="51"/>
      <c r="D2265" s="52"/>
      <c r="E2265" s="51"/>
      <c r="F2265" s="53"/>
      <c r="I2265" s="51"/>
      <c r="J2265" s="55"/>
      <c r="K2265" s="56"/>
      <c r="L2265" s="51"/>
      <c r="M2265" s="57"/>
      <c r="N2265" s="57"/>
      <c r="O2265" s="58"/>
    </row>
    <row r="2266" spans="1:15" s="54" customFormat="1" thickTop="1" thickBot="1" x14ac:dyDescent="0.3">
      <c r="A2266" s="64"/>
      <c r="B2266" s="58"/>
      <c r="C2266" s="51"/>
      <c r="D2266" s="52"/>
      <c r="E2266" s="51"/>
      <c r="F2266" s="53"/>
      <c r="I2266" s="51"/>
      <c r="J2266" s="55"/>
      <c r="K2266" s="56"/>
      <c r="L2266" s="51"/>
      <c r="M2266" s="57"/>
      <c r="N2266" s="57"/>
      <c r="O2266" s="58"/>
    </row>
    <row r="2267" spans="1:15" s="54" customFormat="1" thickTop="1" thickBot="1" x14ac:dyDescent="0.3">
      <c r="A2267" s="64"/>
      <c r="B2267" s="58"/>
      <c r="C2267" s="51"/>
      <c r="D2267" s="52"/>
      <c r="E2267" s="51"/>
      <c r="F2267" s="53"/>
      <c r="I2267" s="51"/>
      <c r="J2267" s="55"/>
      <c r="K2267" s="56"/>
      <c r="L2267" s="51"/>
      <c r="M2267" s="57"/>
      <c r="N2267" s="57"/>
      <c r="O2267" s="58"/>
    </row>
    <row r="2268" spans="1:15" s="54" customFormat="1" thickTop="1" thickBot="1" x14ac:dyDescent="0.3">
      <c r="A2268" s="64"/>
      <c r="B2268" s="58"/>
      <c r="C2268" s="51"/>
      <c r="D2268" s="52"/>
      <c r="E2268" s="51"/>
      <c r="F2268" s="53"/>
      <c r="I2268" s="51"/>
      <c r="J2268" s="55"/>
      <c r="K2268" s="56"/>
      <c r="L2268" s="51"/>
      <c r="M2268" s="57"/>
      <c r="N2268" s="57"/>
      <c r="O2268" s="58"/>
    </row>
    <row r="2269" spans="1:15" s="54" customFormat="1" thickTop="1" thickBot="1" x14ac:dyDescent="0.3">
      <c r="A2269" s="64"/>
      <c r="B2269" s="58"/>
      <c r="C2269" s="51"/>
      <c r="D2269" s="52"/>
      <c r="E2269" s="51"/>
      <c r="F2269" s="53"/>
      <c r="I2269" s="51"/>
      <c r="J2269" s="55"/>
      <c r="K2269" s="56"/>
      <c r="L2269" s="51"/>
      <c r="M2269" s="57"/>
      <c r="N2269" s="57"/>
      <c r="O2269" s="58"/>
    </row>
    <row r="2270" spans="1:15" s="54" customFormat="1" thickTop="1" thickBot="1" x14ac:dyDescent="0.3">
      <c r="A2270" s="64"/>
      <c r="B2270" s="58"/>
      <c r="C2270" s="51"/>
      <c r="D2270" s="52"/>
      <c r="E2270" s="51"/>
      <c r="F2270" s="53"/>
      <c r="I2270" s="51"/>
      <c r="J2270" s="55"/>
      <c r="K2270" s="56"/>
      <c r="L2270" s="51"/>
      <c r="M2270" s="57"/>
      <c r="N2270" s="57"/>
      <c r="O2270" s="58"/>
    </row>
    <row r="2271" spans="1:15" s="54" customFormat="1" thickTop="1" thickBot="1" x14ac:dyDescent="0.3">
      <c r="A2271" s="64"/>
      <c r="B2271" s="58"/>
      <c r="C2271" s="51"/>
      <c r="D2271" s="52"/>
      <c r="E2271" s="51"/>
      <c r="F2271" s="53"/>
      <c r="I2271" s="51"/>
      <c r="J2271" s="55"/>
      <c r="K2271" s="56"/>
      <c r="L2271" s="51"/>
      <c r="M2271" s="57"/>
      <c r="N2271" s="57"/>
      <c r="O2271" s="58"/>
    </row>
    <row r="2272" spans="1:15" s="54" customFormat="1" thickTop="1" thickBot="1" x14ac:dyDescent="0.3">
      <c r="A2272" s="64"/>
      <c r="B2272" s="58"/>
      <c r="C2272" s="51"/>
      <c r="D2272" s="52"/>
      <c r="E2272" s="51"/>
      <c r="F2272" s="53"/>
      <c r="I2272" s="51"/>
      <c r="J2272" s="55"/>
      <c r="K2272" s="56"/>
      <c r="L2272" s="51"/>
      <c r="M2272" s="57"/>
      <c r="N2272" s="57"/>
      <c r="O2272" s="58"/>
    </row>
    <row r="2273" spans="1:15" s="54" customFormat="1" thickTop="1" thickBot="1" x14ac:dyDescent="0.3">
      <c r="A2273" s="64"/>
      <c r="B2273" s="58"/>
      <c r="C2273" s="51"/>
      <c r="D2273" s="52"/>
      <c r="E2273" s="51"/>
      <c r="F2273" s="53"/>
      <c r="I2273" s="51"/>
      <c r="J2273" s="55"/>
      <c r="K2273" s="56"/>
      <c r="L2273" s="51"/>
      <c r="M2273" s="57"/>
      <c r="N2273" s="57"/>
      <c r="O2273" s="58"/>
    </row>
    <row r="2274" spans="1:15" s="54" customFormat="1" thickTop="1" thickBot="1" x14ac:dyDescent="0.3">
      <c r="A2274" s="64"/>
      <c r="B2274" s="58"/>
      <c r="C2274" s="51"/>
      <c r="D2274" s="52"/>
      <c r="E2274" s="51"/>
      <c r="F2274" s="53"/>
      <c r="I2274" s="51"/>
      <c r="J2274" s="55"/>
      <c r="K2274" s="56"/>
      <c r="L2274" s="51"/>
      <c r="M2274" s="57"/>
      <c r="N2274" s="57"/>
      <c r="O2274" s="58"/>
    </row>
    <row r="2275" spans="1:15" s="54" customFormat="1" thickTop="1" thickBot="1" x14ac:dyDescent="0.3">
      <c r="A2275" s="64"/>
      <c r="B2275" s="58"/>
      <c r="C2275" s="51"/>
      <c r="D2275" s="52"/>
      <c r="E2275" s="51"/>
      <c r="F2275" s="53"/>
      <c r="I2275" s="51"/>
      <c r="J2275" s="55"/>
      <c r="K2275" s="56"/>
      <c r="L2275" s="51"/>
      <c r="M2275" s="57"/>
      <c r="N2275" s="57"/>
      <c r="O2275" s="58"/>
    </row>
    <row r="2276" spans="1:15" s="54" customFormat="1" thickTop="1" thickBot="1" x14ac:dyDescent="0.3">
      <c r="A2276" s="64"/>
      <c r="B2276" s="58"/>
      <c r="C2276" s="51"/>
      <c r="D2276" s="52"/>
      <c r="E2276" s="51"/>
      <c r="F2276" s="53"/>
      <c r="I2276" s="51"/>
      <c r="J2276" s="55"/>
      <c r="K2276" s="56"/>
      <c r="L2276" s="51"/>
      <c r="M2276" s="57"/>
      <c r="N2276" s="57"/>
      <c r="O2276" s="58"/>
    </row>
    <row r="2277" spans="1:15" s="54" customFormat="1" thickTop="1" thickBot="1" x14ac:dyDescent="0.3">
      <c r="A2277" s="64"/>
      <c r="B2277" s="58"/>
      <c r="C2277" s="51"/>
      <c r="D2277" s="52"/>
      <c r="E2277" s="51"/>
      <c r="F2277" s="53"/>
      <c r="I2277" s="51"/>
      <c r="J2277" s="55"/>
      <c r="K2277" s="56"/>
      <c r="L2277" s="51"/>
      <c r="M2277" s="57"/>
      <c r="N2277" s="57"/>
      <c r="O2277" s="58"/>
    </row>
    <row r="2278" spans="1:15" s="54" customFormat="1" thickTop="1" thickBot="1" x14ac:dyDescent="0.3">
      <c r="A2278" s="64"/>
      <c r="B2278" s="58"/>
      <c r="C2278" s="51"/>
      <c r="D2278" s="52"/>
      <c r="E2278" s="51"/>
      <c r="F2278" s="53"/>
      <c r="I2278" s="51"/>
      <c r="J2278" s="55"/>
      <c r="K2278" s="56"/>
      <c r="L2278" s="51"/>
      <c r="M2278" s="57"/>
      <c r="N2278" s="57"/>
      <c r="O2278" s="58"/>
    </row>
    <row r="2279" spans="1:15" s="54" customFormat="1" thickTop="1" thickBot="1" x14ac:dyDescent="0.3">
      <c r="A2279" s="64"/>
      <c r="B2279" s="58"/>
      <c r="C2279" s="51"/>
      <c r="D2279" s="52"/>
      <c r="E2279" s="51"/>
      <c r="F2279" s="53"/>
      <c r="I2279" s="51"/>
      <c r="J2279" s="55"/>
      <c r="K2279" s="56"/>
      <c r="L2279" s="51"/>
      <c r="M2279" s="57"/>
      <c r="N2279" s="57"/>
      <c r="O2279" s="58"/>
    </row>
    <row r="2280" spans="1:15" s="54" customFormat="1" thickTop="1" thickBot="1" x14ac:dyDescent="0.3">
      <c r="A2280" s="64"/>
      <c r="B2280" s="58"/>
      <c r="C2280" s="51"/>
      <c r="D2280" s="52"/>
      <c r="E2280" s="51"/>
      <c r="F2280" s="53"/>
      <c r="I2280" s="51"/>
      <c r="J2280" s="55"/>
      <c r="K2280" s="56"/>
      <c r="L2280" s="51"/>
      <c r="M2280" s="57"/>
      <c r="N2280" s="57"/>
      <c r="O2280" s="58"/>
    </row>
    <row r="2281" spans="1:15" s="54" customFormat="1" thickTop="1" thickBot="1" x14ac:dyDescent="0.3">
      <c r="A2281" s="64"/>
      <c r="B2281" s="58"/>
      <c r="C2281" s="51"/>
      <c r="D2281" s="52"/>
      <c r="E2281" s="51"/>
      <c r="F2281" s="53"/>
      <c r="I2281" s="51"/>
      <c r="J2281" s="55"/>
      <c r="K2281" s="56"/>
      <c r="L2281" s="51"/>
      <c r="M2281" s="57"/>
      <c r="N2281" s="57"/>
      <c r="O2281" s="58"/>
    </row>
    <row r="2282" spans="1:15" s="54" customFormat="1" thickTop="1" thickBot="1" x14ac:dyDescent="0.3">
      <c r="A2282" s="64"/>
      <c r="B2282" s="58"/>
      <c r="C2282" s="51"/>
      <c r="D2282" s="52"/>
      <c r="E2282" s="51"/>
      <c r="F2282" s="53"/>
      <c r="I2282" s="51"/>
      <c r="J2282" s="55"/>
      <c r="K2282" s="56"/>
      <c r="L2282" s="51"/>
      <c r="M2282" s="57"/>
      <c r="N2282" s="57"/>
      <c r="O2282" s="58"/>
    </row>
    <row r="2283" spans="1:15" s="54" customFormat="1" thickTop="1" thickBot="1" x14ac:dyDescent="0.3">
      <c r="A2283" s="64"/>
      <c r="B2283" s="58"/>
      <c r="C2283" s="51"/>
      <c r="D2283" s="52"/>
      <c r="E2283" s="51"/>
      <c r="F2283" s="53"/>
      <c r="I2283" s="51"/>
      <c r="J2283" s="55"/>
      <c r="K2283" s="56"/>
      <c r="L2283" s="51"/>
      <c r="M2283" s="57"/>
      <c r="N2283" s="57"/>
      <c r="O2283" s="58"/>
    </row>
    <row r="2284" spans="1:15" s="54" customFormat="1" thickTop="1" thickBot="1" x14ac:dyDescent="0.3">
      <c r="A2284" s="64"/>
      <c r="B2284" s="58"/>
      <c r="C2284" s="51"/>
      <c r="D2284" s="52"/>
      <c r="E2284" s="51"/>
      <c r="F2284" s="53"/>
      <c r="I2284" s="51"/>
      <c r="J2284" s="55"/>
      <c r="K2284" s="56"/>
      <c r="L2284" s="51"/>
      <c r="M2284" s="57"/>
      <c r="N2284" s="57"/>
      <c r="O2284" s="58"/>
    </row>
    <row r="2285" spans="1:15" s="54" customFormat="1" thickTop="1" thickBot="1" x14ac:dyDescent="0.3">
      <c r="A2285" s="64"/>
      <c r="B2285" s="58"/>
      <c r="C2285" s="51"/>
      <c r="D2285" s="52"/>
      <c r="E2285" s="51"/>
      <c r="F2285" s="53"/>
      <c r="I2285" s="51"/>
      <c r="J2285" s="55"/>
      <c r="K2285" s="56"/>
      <c r="L2285" s="51"/>
      <c r="M2285" s="57"/>
      <c r="N2285" s="57"/>
      <c r="O2285" s="58"/>
    </row>
    <row r="2286" spans="1:15" s="54" customFormat="1" thickTop="1" thickBot="1" x14ac:dyDescent="0.3">
      <c r="A2286" s="64"/>
      <c r="B2286" s="58"/>
      <c r="C2286" s="51"/>
      <c r="D2286" s="52"/>
      <c r="E2286" s="51"/>
      <c r="F2286" s="53"/>
      <c r="I2286" s="51"/>
      <c r="J2286" s="55"/>
      <c r="K2286" s="56"/>
      <c r="L2286" s="51"/>
      <c r="M2286" s="57"/>
      <c r="N2286" s="57"/>
      <c r="O2286" s="58"/>
    </row>
    <row r="2287" spans="1:15" s="54" customFormat="1" thickTop="1" thickBot="1" x14ac:dyDescent="0.3">
      <c r="A2287" s="64"/>
      <c r="B2287" s="58"/>
      <c r="C2287" s="51"/>
      <c r="D2287" s="52"/>
      <c r="E2287" s="51"/>
      <c r="F2287" s="53"/>
      <c r="I2287" s="51"/>
      <c r="J2287" s="55"/>
      <c r="K2287" s="56"/>
      <c r="L2287" s="51"/>
      <c r="M2287" s="57"/>
      <c r="N2287" s="57"/>
      <c r="O2287" s="58"/>
    </row>
    <row r="2288" spans="1:15" s="54" customFormat="1" thickTop="1" thickBot="1" x14ac:dyDescent="0.3">
      <c r="A2288" s="64"/>
      <c r="B2288" s="58"/>
      <c r="C2288" s="51"/>
      <c r="D2288" s="52"/>
      <c r="E2288" s="51"/>
      <c r="F2288" s="53"/>
      <c r="I2288" s="51"/>
      <c r="J2288" s="55"/>
      <c r="K2288" s="56"/>
      <c r="L2288" s="51"/>
      <c r="M2288" s="57"/>
      <c r="N2288" s="57"/>
      <c r="O2288" s="58"/>
    </row>
    <row r="2289" spans="1:15" s="54" customFormat="1" thickTop="1" thickBot="1" x14ac:dyDescent="0.3">
      <c r="A2289" s="64"/>
      <c r="B2289" s="58"/>
      <c r="C2289" s="51"/>
      <c r="D2289" s="52"/>
      <c r="E2289" s="51"/>
      <c r="F2289" s="53"/>
      <c r="I2289" s="51"/>
      <c r="J2289" s="55"/>
      <c r="K2289" s="56"/>
      <c r="L2289" s="51"/>
      <c r="M2289" s="57"/>
      <c r="N2289" s="57"/>
      <c r="O2289" s="58"/>
    </row>
    <row r="2290" spans="1:15" s="54" customFormat="1" thickTop="1" thickBot="1" x14ac:dyDescent="0.3">
      <c r="A2290" s="64"/>
      <c r="B2290" s="58"/>
      <c r="C2290" s="51"/>
      <c r="D2290" s="52"/>
      <c r="E2290" s="51"/>
      <c r="F2290" s="53"/>
      <c r="I2290" s="51"/>
      <c r="J2290" s="55"/>
      <c r="K2290" s="56"/>
      <c r="L2290" s="51"/>
      <c r="M2290" s="57"/>
      <c r="N2290" s="57"/>
      <c r="O2290" s="58"/>
    </row>
    <row r="2291" spans="1:15" s="54" customFormat="1" thickTop="1" thickBot="1" x14ac:dyDescent="0.3">
      <c r="A2291" s="64"/>
      <c r="B2291" s="58"/>
      <c r="C2291" s="51"/>
      <c r="D2291" s="52"/>
      <c r="E2291" s="51"/>
      <c r="F2291" s="53"/>
      <c r="I2291" s="51"/>
      <c r="J2291" s="55"/>
      <c r="K2291" s="56"/>
      <c r="L2291" s="51"/>
      <c r="M2291" s="57"/>
      <c r="N2291" s="57"/>
      <c r="O2291" s="58"/>
    </row>
    <row r="2292" spans="1:15" s="54" customFormat="1" thickTop="1" thickBot="1" x14ac:dyDescent="0.3">
      <c r="A2292" s="64"/>
      <c r="B2292" s="58"/>
      <c r="C2292" s="51"/>
      <c r="D2292" s="52"/>
      <c r="E2292" s="51"/>
      <c r="F2292" s="53"/>
      <c r="I2292" s="51"/>
      <c r="J2292" s="55"/>
      <c r="K2292" s="56"/>
      <c r="L2292" s="51"/>
      <c r="M2292" s="57"/>
      <c r="N2292" s="57"/>
      <c r="O2292" s="58"/>
    </row>
    <row r="2293" spans="1:15" s="54" customFormat="1" thickTop="1" thickBot="1" x14ac:dyDescent="0.3">
      <c r="A2293" s="64"/>
      <c r="B2293" s="58"/>
      <c r="C2293" s="51"/>
      <c r="D2293" s="52"/>
      <c r="E2293" s="51"/>
      <c r="F2293" s="53"/>
      <c r="I2293" s="51"/>
      <c r="J2293" s="55"/>
      <c r="K2293" s="56"/>
      <c r="L2293" s="51"/>
      <c r="M2293" s="57"/>
      <c r="N2293" s="57"/>
      <c r="O2293" s="58"/>
    </row>
    <row r="2294" spans="1:15" s="54" customFormat="1" thickTop="1" thickBot="1" x14ac:dyDescent="0.3">
      <c r="A2294" s="64"/>
      <c r="B2294" s="58"/>
      <c r="C2294" s="51"/>
      <c r="D2294" s="52"/>
      <c r="E2294" s="51"/>
      <c r="F2294" s="53"/>
      <c r="I2294" s="51"/>
      <c r="J2294" s="55"/>
      <c r="K2294" s="56"/>
      <c r="L2294" s="51"/>
      <c r="M2294" s="57"/>
      <c r="N2294" s="57"/>
      <c r="O2294" s="58"/>
    </row>
    <row r="2295" spans="1:15" s="54" customFormat="1" thickTop="1" thickBot="1" x14ac:dyDescent="0.3">
      <c r="A2295" s="64"/>
      <c r="B2295" s="58"/>
      <c r="C2295" s="51"/>
      <c r="D2295" s="52"/>
      <c r="E2295" s="51"/>
      <c r="F2295" s="53"/>
      <c r="I2295" s="51"/>
      <c r="J2295" s="55"/>
      <c r="K2295" s="56"/>
      <c r="L2295" s="51"/>
      <c r="M2295" s="57"/>
      <c r="N2295" s="57"/>
      <c r="O2295" s="58"/>
    </row>
    <row r="2296" spans="1:15" s="54" customFormat="1" thickTop="1" thickBot="1" x14ac:dyDescent="0.3">
      <c r="A2296" s="64"/>
      <c r="B2296" s="58"/>
      <c r="C2296" s="51"/>
      <c r="D2296" s="52"/>
      <c r="E2296" s="51"/>
      <c r="F2296" s="53"/>
      <c r="I2296" s="51"/>
      <c r="J2296" s="55"/>
      <c r="K2296" s="56"/>
      <c r="L2296" s="51"/>
      <c r="M2296" s="57"/>
      <c r="N2296" s="57"/>
      <c r="O2296" s="58"/>
    </row>
    <row r="2297" spans="1:15" s="54" customFormat="1" thickTop="1" thickBot="1" x14ac:dyDescent="0.3">
      <c r="A2297" s="64"/>
      <c r="B2297" s="58"/>
      <c r="C2297" s="51"/>
      <c r="D2297" s="52"/>
      <c r="E2297" s="51"/>
      <c r="F2297" s="53"/>
      <c r="I2297" s="51"/>
      <c r="J2297" s="55"/>
      <c r="K2297" s="56"/>
      <c r="L2297" s="51"/>
      <c r="M2297" s="57"/>
      <c r="N2297" s="57"/>
      <c r="O2297" s="58"/>
    </row>
    <row r="2298" spans="1:15" s="54" customFormat="1" thickTop="1" thickBot="1" x14ac:dyDescent="0.3">
      <c r="A2298" s="64"/>
      <c r="B2298" s="58"/>
      <c r="C2298" s="51"/>
      <c r="D2298" s="52"/>
      <c r="E2298" s="51"/>
      <c r="F2298" s="53"/>
      <c r="I2298" s="51"/>
      <c r="J2298" s="55"/>
      <c r="K2298" s="56"/>
      <c r="L2298" s="51"/>
      <c r="M2298" s="57"/>
      <c r="N2298" s="57"/>
      <c r="O2298" s="58"/>
    </row>
    <row r="2299" spans="1:15" s="54" customFormat="1" thickTop="1" thickBot="1" x14ac:dyDescent="0.3">
      <c r="A2299" s="64"/>
      <c r="B2299" s="58"/>
      <c r="C2299" s="51"/>
      <c r="D2299" s="52"/>
      <c r="E2299" s="51"/>
      <c r="F2299" s="53"/>
      <c r="I2299" s="51"/>
      <c r="J2299" s="55"/>
      <c r="K2299" s="56"/>
      <c r="L2299" s="51"/>
      <c r="M2299" s="57"/>
      <c r="N2299" s="57"/>
      <c r="O2299" s="58"/>
    </row>
    <row r="2300" spans="1:15" s="54" customFormat="1" thickTop="1" thickBot="1" x14ac:dyDescent="0.3">
      <c r="A2300" s="64"/>
      <c r="B2300" s="58"/>
      <c r="C2300" s="51"/>
      <c r="D2300" s="52"/>
      <c r="E2300" s="51"/>
      <c r="F2300" s="53"/>
      <c r="I2300" s="51"/>
      <c r="J2300" s="55"/>
      <c r="K2300" s="56"/>
      <c r="L2300" s="51"/>
      <c r="M2300" s="57"/>
      <c r="N2300" s="57"/>
      <c r="O2300" s="58"/>
    </row>
    <row r="2301" spans="1:15" s="54" customFormat="1" thickTop="1" thickBot="1" x14ac:dyDescent="0.3">
      <c r="A2301" s="64"/>
      <c r="B2301" s="58"/>
      <c r="C2301" s="51"/>
      <c r="D2301" s="52"/>
      <c r="E2301" s="51"/>
      <c r="F2301" s="53"/>
      <c r="I2301" s="51"/>
      <c r="J2301" s="55"/>
      <c r="K2301" s="56"/>
      <c r="L2301" s="51"/>
      <c r="M2301" s="57"/>
      <c r="N2301" s="57"/>
      <c r="O2301" s="58"/>
    </row>
    <row r="2302" spans="1:15" s="54" customFormat="1" thickTop="1" thickBot="1" x14ac:dyDescent="0.3">
      <c r="A2302" s="64"/>
      <c r="B2302" s="58"/>
      <c r="C2302" s="51"/>
      <c r="D2302" s="52"/>
      <c r="E2302" s="51"/>
      <c r="F2302" s="53"/>
      <c r="I2302" s="51"/>
      <c r="J2302" s="55"/>
      <c r="K2302" s="56"/>
      <c r="L2302" s="51"/>
      <c r="M2302" s="57"/>
      <c r="N2302" s="57"/>
      <c r="O2302" s="58"/>
    </row>
    <row r="2303" spans="1:15" s="54" customFormat="1" thickTop="1" thickBot="1" x14ac:dyDescent="0.3">
      <c r="A2303" s="64"/>
      <c r="B2303" s="58"/>
      <c r="C2303" s="51"/>
      <c r="D2303" s="52"/>
      <c r="E2303" s="51"/>
      <c r="F2303" s="53"/>
      <c r="I2303" s="51"/>
      <c r="J2303" s="55"/>
      <c r="K2303" s="56"/>
      <c r="L2303" s="51"/>
      <c r="M2303" s="57"/>
      <c r="N2303" s="57"/>
      <c r="O2303" s="58"/>
    </row>
    <row r="2304" spans="1:15" s="54" customFormat="1" thickTop="1" thickBot="1" x14ac:dyDescent="0.3">
      <c r="A2304" s="64"/>
      <c r="B2304" s="58"/>
      <c r="C2304" s="51"/>
      <c r="D2304" s="52"/>
      <c r="E2304" s="51"/>
      <c r="F2304" s="53"/>
      <c r="I2304" s="51"/>
      <c r="J2304" s="55"/>
      <c r="K2304" s="56"/>
      <c r="L2304" s="51"/>
      <c r="M2304" s="57"/>
      <c r="N2304" s="57"/>
      <c r="O2304" s="58"/>
    </row>
    <row r="2305" spans="1:15" s="54" customFormat="1" thickTop="1" thickBot="1" x14ac:dyDescent="0.3">
      <c r="A2305" s="64"/>
      <c r="B2305" s="58"/>
      <c r="C2305" s="51"/>
      <c r="D2305" s="52"/>
      <c r="E2305" s="51"/>
      <c r="F2305" s="53"/>
      <c r="I2305" s="51"/>
      <c r="J2305" s="55"/>
      <c r="K2305" s="56"/>
      <c r="L2305" s="51"/>
      <c r="M2305" s="57"/>
      <c r="N2305" s="57"/>
      <c r="O2305" s="58"/>
    </row>
    <row r="2306" spans="1:15" s="54" customFormat="1" thickTop="1" thickBot="1" x14ac:dyDescent="0.3">
      <c r="A2306" s="64"/>
      <c r="B2306" s="58"/>
      <c r="C2306" s="51"/>
      <c r="D2306" s="52"/>
      <c r="E2306" s="51"/>
      <c r="F2306" s="53"/>
      <c r="I2306" s="51"/>
      <c r="J2306" s="55"/>
      <c r="K2306" s="56"/>
      <c r="L2306" s="51"/>
      <c r="M2306" s="57"/>
      <c r="N2306" s="57"/>
      <c r="O2306" s="58"/>
    </row>
    <row r="2307" spans="1:15" s="54" customFormat="1" thickTop="1" thickBot="1" x14ac:dyDescent="0.3">
      <c r="A2307" s="64"/>
      <c r="B2307" s="58"/>
      <c r="C2307" s="51"/>
      <c r="D2307" s="52"/>
      <c r="E2307" s="51"/>
      <c r="F2307" s="53"/>
      <c r="I2307" s="51"/>
      <c r="J2307" s="55"/>
      <c r="K2307" s="56"/>
      <c r="L2307" s="51"/>
      <c r="M2307" s="57"/>
      <c r="N2307" s="57"/>
      <c r="O2307" s="58"/>
    </row>
    <row r="2308" spans="1:15" s="54" customFormat="1" thickTop="1" thickBot="1" x14ac:dyDescent="0.3">
      <c r="A2308" s="64"/>
      <c r="B2308" s="58"/>
      <c r="C2308" s="51"/>
      <c r="D2308" s="52"/>
      <c r="E2308" s="51"/>
      <c r="F2308" s="53"/>
      <c r="I2308" s="51"/>
      <c r="J2308" s="55"/>
      <c r="K2308" s="56"/>
      <c r="L2308" s="51"/>
      <c r="M2308" s="57"/>
      <c r="N2308" s="57"/>
      <c r="O2308" s="58"/>
    </row>
    <row r="2309" spans="1:15" s="54" customFormat="1" thickTop="1" thickBot="1" x14ac:dyDescent="0.3">
      <c r="A2309" s="64"/>
      <c r="B2309" s="58"/>
      <c r="C2309" s="51"/>
      <c r="D2309" s="52"/>
      <c r="E2309" s="51"/>
      <c r="F2309" s="53"/>
      <c r="I2309" s="51"/>
      <c r="J2309" s="55"/>
      <c r="K2309" s="56"/>
      <c r="L2309" s="51"/>
      <c r="M2309" s="57"/>
      <c r="N2309" s="57"/>
      <c r="O2309" s="58"/>
    </row>
    <row r="2310" spans="1:15" s="54" customFormat="1" thickTop="1" thickBot="1" x14ac:dyDescent="0.3">
      <c r="A2310" s="64"/>
      <c r="B2310" s="58"/>
      <c r="C2310" s="51"/>
      <c r="D2310" s="52"/>
      <c r="E2310" s="51"/>
      <c r="F2310" s="53"/>
      <c r="I2310" s="51"/>
      <c r="J2310" s="55"/>
      <c r="K2310" s="56"/>
      <c r="L2310" s="51"/>
      <c r="M2310" s="57"/>
      <c r="N2310" s="57"/>
      <c r="O2310" s="58"/>
    </row>
    <row r="2311" spans="1:15" s="54" customFormat="1" thickTop="1" thickBot="1" x14ac:dyDescent="0.3">
      <c r="A2311" s="64"/>
      <c r="B2311" s="58"/>
      <c r="C2311" s="51"/>
      <c r="D2311" s="52"/>
      <c r="E2311" s="51"/>
      <c r="F2311" s="53"/>
      <c r="I2311" s="51"/>
      <c r="J2311" s="55"/>
      <c r="K2311" s="56"/>
      <c r="L2311" s="51"/>
      <c r="M2311" s="57"/>
      <c r="N2311" s="57"/>
      <c r="O2311" s="58"/>
    </row>
    <row r="2312" spans="1:15" s="54" customFormat="1" thickTop="1" thickBot="1" x14ac:dyDescent="0.3">
      <c r="A2312" s="64"/>
      <c r="B2312" s="58"/>
      <c r="C2312" s="51"/>
      <c r="D2312" s="52"/>
      <c r="E2312" s="51"/>
      <c r="F2312" s="53"/>
      <c r="I2312" s="51"/>
      <c r="J2312" s="55"/>
      <c r="K2312" s="56"/>
      <c r="L2312" s="51"/>
      <c r="M2312" s="57"/>
      <c r="N2312" s="57"/>
      <c r="O2312" s="58"/>
    </row>
    <row r="2313" spans="1:15" s="54" customFormat="1" thickTop="1" thickBot="1" x14ac:dyDescent="0.3">
      <c r="A2313" s="64"/>
      <c r="B2313" s="58"/>
      <c r="C2313" s="51"/>
      <c r="D2313" s="52"/>
      <c r="E2313" s="51"/>
      <c r="F2313" s="53"/>
      <c r="I2313" s="51"/>
      <c r="J2313" s="55"/>
      <c r="K2313" s="56"/>
      <c r="L2313" s="51"/>
      <c r="M2313" s="57"/>
      <c r="N2313" s="57"/>
      <c r="O2313" s="58"/>
    </row>
    <row r="2314" spans="1:15" s="54" customFormat="1" thickTop="1" thickBot="1" x14ac:dyDescent="0.3">
      <c r="A2314" s="64"/>
      <c r="B2314" s="58"/>
      <c r="C2314" s="51"/>
      <c r="D2314" s="52"/>
      <c r="E2314" s="51"/>
      <c r="F2314" s="53"/>
      <c r="I2314" s="51"/>
      <c r="J2314" s="55"/>
      <c r="K2314" s="56"/>
      <c r="L2314" s="51"/>
      <c r="M2314" s="57"/>
      <c r="N2314" s="57"/>
      <c r="O2314" s="58"/>
    </row>
    <row r="2315" spans="1:15" s="54" customFormat="1" thickTop="1" thickBot="1" x14ac:dyDescent="0.3">
      <c r="A2315" s="64"/>
      <c r="B2315" s="58"/>
      <c r="C2315" s="51"/>
      <c r="D2315" s="52"/>
      <c r="E2315" s="51"/>
      <c r="F2315" s="53"/>
      <c r="I2315" s="51"/>
      <c r="J2315" s="55"/>
      <c r="K2315" s="56"/>
      <c r="L2315" s="51"/>
      <c r="M2315" s="57"/>
      <c r="N2315" s="57"/>
      <c r="O2315" s="58"/>
    </row>
    <row r="2316" spans="1:15" s="54" customFormat="1" thickTop="1" thickBot="1" x14ac:dyDescent="0.3">
      <c r="A2316" s="64"/>
      <c r="B2316" s="58"/>
      <c r="C2316" s="51"/>
      <c r="D2316" s="52"/>
      <c r="E2316" s="51"/>
      <c r="F2316" s="53"/>
      <c r="I2316" s="51"/>
      <c r="J2316" s="55"/>
      <c r="K2316" s="56"/>
      <c r="L2316" s="51"/>
      <c r="M2316" s="57"/>
      <c r="N2316" s="57"/>
      <c r="O2316" s="58"/>
    </row>
    <row r="2317" spans="1:15" s="54" customFormat="1" thickTop="1" thickBot="1" x14ac:dyDescent="0.3">
      <c r="A2317" s="64"/>
      <c r="B2317" s="58"/>
      <c r="C2317" s="51"/>
      <c r="D2317" s="52"/>
      <c r="E2317" s="51"/>
      <c r="F2317" s="53"/>
      <c r="I2317" s="51"/>
      <c r="J2317" s="55"/>
      <c r="K2317" s="56"/>
      <c r="L2317" s="51"/>
      <c r="M2317" s="57"/>
      <c r="N2317" s="57"/>
      <c r="O2317" s="58"/>
    </row>
    <row r="2318" spans="1:15" s="54" customFormat="1" thickTop="1" thickBot="1" x14ac:dyDescent="0.3">
      <c r="A2318" s="64"/>
      <c r="B2318" s="58"/>
      <c r="C2318" s="51"/>
      <c r="D2318" s="52"/>
      <c r="E2318" s="51"/>
      <c r="F2318" s="53"/>
      <c r="I2318" s="51"/>
      <c r="J2318" s="55"/>
      <c r="K2318" s="56"/>
      <c r="L2318" s="51"/>
      <c r="M2318" s="57"/>
      <c r="N2318" s="57"/>
      <c r="O2318" s="58"/>
    </row>
    <row r="2319" spans="1:15" s="54" customFormat="1" thickTop="1" thickBot="1" x14ac:dyDescent="0.3">
      <c r="A2319" s="64"/>
      <c r="B2319" s="58"/>
      <c r="C2319" s="51"/>
      <c r="D2319" s="52"/>
      <c r="E2319" s="51"/>
      <c r="F2319" s="53"/>
      <c r="I2319" s="51"/>
      <c r="J2319" s="55"/>
      <c r="K2319" s="56"/>
      <c r="L2319" s="51"/>
      <c r="M2319" s="57"/>
      <c r="N2319" s="57"/>
      <c r="O2319" s="58"/>
    </row>
    <row r="2320" spans="1:15" s="54" customFormat="1" thickTop="1" thickBot="1" x14ac:dyDescent="0.3">
      <c r="A2320" s="64"/>
      <c r="B2320" s="58"/>
      <c r="C2320" s="51"/>
      <c r="D2320" s="52"/>
      <c r="E2320" s="51"/>
      <c r="F2320" s="53"/>
      <c r="I2320" s="51"/>
      <c r="J2320" s="55"/>
      <c r="K2320" s="56"/>
      <c r="L2320" s="51"/>
      <c r="M2320" s="57"/>
      <c r="N2320" s="57"/>
      <c r="O2320" s="58"/>
    </row>
    <row r="2321" spans="1:15" s="54" customFormat="1" thickTop="1" thickBot="1" x14ac:dyDescent="0.3">
      <c r="A2321" s="64"/>
      <c r="B2321" s="58"/>
      <c r="C2321" s="51"/>
      <c r="D2321" s="52"/>
      <c r="E2321" s="51"/>
      <c r="F2321" s="53"/>
      <c r="I2321" s="51"/>
      <c r="J2321" s="55"/>
      <c r="K2321" s="56"/>
      <c r="L2321" s="51"/>
      <c r="M2321" s="57"/>
      <c r="N2321" s="57"/>
      <c r="O2321" s="58"/>
    </row>
    <row r="2322" spans="1:15" s="54" customFormat="1" thickTop="1" thickBot="1" x14ac:dyDescent="0.3">
      <c r="A2322" s="64"/>
      <c r="B2322" s="58"/>
      <c r="C2322" s="51"/>
      <c r="D2322" s="52"/>
      <c r="E2322" s="51"/>
      <c r="F2322" s="53"/>
      <c r="I2322" s="51"/>
      <c r="J2322" s="55"/>
      <c r="K2322" s="56"/>
      <c r="L2322" s="51"/>
      <c r="M2322" s="57"/>
      <c r="N2322" s="57"/>
      <c r="O2322" s="58"/>
    </row>
    <row r="2323" spans="1:15" s="54" customFormat="1" thickTop="1" thickBot="1" x14ac:dyDescent="0.3">
      <c r="A2323" s="64"/>
      <c r="B2323" s="58"/>
      <c r="C2323" s="51"/>
      <c r="D2323" s="52"/>
      <c r="E2323" s="51"/>
      <c r="F2323" s="53"/>
      <c r="I2323" s="51"/>
      <c r="J2323" s="55"/>
      <c r="K2323" s="56"/>
      <c r="L2323" s="51"/>
      <c r="M2323" s="57"/>
      <c r="N2323" s="57"/>
      <c r="O2323" s="58"/>
    </row>
    <row r="2324" spans="1:15" s="54" customFormat="1" thickTop="1" thickBot="1" x14ac:dyDescent="0.3">
      <c r="A2324" s="64"/>
      <c r="B2324" s="58"/>
      <c r="C2324" s="51"/>
      <c r="D2324" s="52"/>
      <c r="E2324" s="51"/>
      <c r="F2324" s="53"/>
      <c r="I2324" s="51"/>
      <c r="J2324" s="55"/>
      <c r="K2324" s="56"/>
      <c r="L2324" s="51"/>
      <c r="M2324" s="57"/>
      <c r="N2324" s="57"/>
      <c r="O2324" s="58"/>
    </row>
    <row r="2325" spans="1:15" s="54" customFormat="1" thickTop="1" thickBot="1" x14ac:dyDescent="0.3">
      <c r="A2325" s="64"/>
      <c r="B2325" s="58"/>
      <c r="C2325" s="51"/>
      <c r="D2325" s="52"/>
      <c r="E2325" s="51"/>
      <c r="F2325" s="53"/>
      <c r="I2325" s="51"/>
      <c r="J2325" s="55"/>
      <c r="K2325" s="56"/>
      <c r="L2325" s="51"/>
      <c r="M2325" s="57"/>
      <c r="N2325" s="57"/>
      <c r="O2325" s="58"/>
    </row>
    <row r="2326" spans="1:15" s="54" customFormat="1" thickTop="1" thickBot="1" x14ac:dyDescent="0.3">
      <c r="A2326" s="64"/>
      <c r="B2326" s="58"/>
      <c r="C2326" s="51"/>
      <c r="D2326" s="52"/>
      <c r="E2326" s="51"/>
      <c r="F2326" s="53"/>
      <c r="I2326" s="51"/>
      <c r="J2326" s="55"/>
      <c r="K2326" s="56"/>
      <c r="L2326" s="51"/>
      <c r="M2326" s="57"/>
      <c r="N2326" s="57"/>
      <c r="O2326" s="58"/>
    </row>
    <row r="2327" spans="1:15" s="54" customFormat="1" thickTop="1" thickBot="1" x14ac:dyDescent="0.3">
      <c r="A2327" s="64"/>
      <c r="B2327" s="58"/>
      <c r="C2327" s="51"/>
      <c r="D2327" s="52"/>
      <c r="E2327" s="51"/>
      <c r="F2327" s="53"/>
      <c r="I2327" s="51"/>
      <c r="J2327" s="55"/>
      <c r="K2327" s="56"/>
      <c r="L2327" s="51"/>
      <c r="M2327" s="57"/>
      <c r="N2327" s="57"/>
      <c r="O2327" s="58"/>
    </row>
    <row r="2328" spans="1:15" s="54" customFormat="1" thickTop="1" thickBot="1" x14ac:dyDescent="0.3">
      <c r="A2328" s="64"/>
      <c r="B2328" s="58"/>
      <c r="C2328" s="51"/>
      <c r="D2328" s="52"/>
      <c r="E2328" s="51"/>
      <c r="F2328" s="53"/>
      <c r="I2328" s="51"/>
      <c r="J2328" s="55"/>
      <c r="K2328" s="56"/>
      <c r="L2328" s="51"/>
      <c r="M2328" s="57"/>
      <c r="N2328" s="57"/>
      <c r="O2328" s="58"/>
    </row>
    <row r="2329" spans="1:15" s="54" customFormat="1" thickTop="1" thickBot="1" x14ac:dyDescent="0.3">
      <c r="A2329" s="64"/>
      <c r="B2329" s="58"/>
      <c r="C2329" s="51"/>
      <c r="D2329" s="52"/>
      <c r="E2329" s="51"/>
      <c r="F2329" s="53"/>
      <c r="I2329" s="51"/>
      <c r="J2329" s="55"/>
      <c r="K2329" s="56"/>
      <c r="L2329" s="51"/>
      <c r="M2329" s="57"/>
      <c r="N2329" s="57"/>
      <c r="O2329" s="58"/>
    </row>
    <row r="2330" spans="1:15" s="54" customFormat="1" thickTop="1" thickBot="1" x14ac:dyDescent="0.3">
      <c r="A2330" s="64"/>
      <c r="B2330" s="58"/>
      <c r="C2330" s="51"/>
      <c r="D2330" s="52"/>
      <c r="E2330" s="51"/>
      <c r="F2330" s="53"/>
      <c r="I2330" s="51"/>
      <c r="J2330" s="55"/>
      <c r="K2330" s="56"/>
      <c r="L2330" s="51"/>
      <c r="M2330" s="57"/>
      <c r="N2330" s="57"/>
      <c r="O2330" s="58"/>
    </row>
    <row r="2331" spans="1:15" s="54" customFormat="1" thickTop="1" thickBot="1" x14ac:dyDescent="0.3">
      <c r="A2331" s="64"/>
      <c r="B2331" s="58"/>
      <c r="C2331" s="51"/>
      <c r="D2331" s="52"/>
      <c r="E2331" s="51"/>
      <c r="F2331" s="53"/>
      <c r="I2331" s="51"/>
      <c r="J2331" s="55"/>
      <c r="K2331" s="56"/>
      <c r="L2331" s="51"/>
      <c r="M2331" s="57"/>
      <c r="N2331" s="57"/>
      <c r="O2331" s="58"/>
    </row>
    <row r="2332" spans="1:15" s="54" customFormat="1" thickTop="1" thickBot="1" x14ac:dyDescent="0.3">
      <c r="A2332" s="64"/>
      <c r="B2332" s="58"/>
      <c r="C2332" s="51"/>
      <c r="D2332" s="52"/>
      <c r="E2332" s="51"/>
      <c r="F2332" s="53"/>
      <c r="I2332" s="51"/>
      <c r="J2332" s="55"/>
      <c r="K2332" s="56"/>
      <c r="L2332" s="51"/>
      <c r="M2332" s="57"/>
      <c r="N2332" s="57"/>
      <c r="O2332" s="58"/>
    </row>
    <row r="2333" spans="1:15" s="54" customFormat="1" thickTop="1" thickBot="1" x14ac:dyDescent="0.3">
      <c r="A2333" s="64"/>
      <c r="B2333" s="58"/>
      <c r="C2333" s="51"/>
      <c r="D2333" s="52"/>
      <c r="E2333" s="51"/>
      <c r="F2333" s="53"/>
      <c r="I2333" s="51"/>
      <c r="J2333" s="55"/>
      <c r="K2333" s="56"/>
      <c r="L2333" s="51"/>
      <c r="M2333" s="57"/>
      <c r="N2333" s="57"/>
      <c r="O2333" s="58"/>
    </row>
    <row r="2334" spans="1:15" s="54" customFormat="1" thickTop="1" thickBot="1" x14ac:dyDescent="0.3">
      <c r="A2334" s="64"/>
      <c r="B2334" s="58"/>
      <c r="C2334" s="51"/>
      <c r="D2334" s="52"/>
      <c r="E2334" s="51"/>
      <c r="F2334" s="53"/>
      <c r="I2334" s="51"/>
      <c r="J2334" s="55"/>
      <c r="K2334" s="56"/>
      <c r="L2334" s="51"/>
      <c r="M2334" s="57"/>
      <c r="N2334" s="57"/>
      <c r="O2334" s="58"/>
    </row>
    <row r="2335" spans="1:15" s="54" customFormat="1" thickTop="1" thickBot="1" x14ac:dyDescent="0.3">
      <c r="A2335" s="64"/>
      <c r="B2335" s="58"/>
      <c r="C2335" s="51"/>
      <c r="D2335" s="52"/>
      <c r="E2335" s="51"/>
      <c r="F2335" s="53"/>
      <c r="I2335" s="51"/>
      <c r="J2335" s="55"/>
      <c r="K2335" s="56"/>
      <c r="L2335" s="51"/>
      <c r="M2335" s="57"/>
      <c r="N2335" s="57"/>
      <c r="O2335" s="58"/>
    </row>
    <row r="2336" spans="1:15" s="54" customFormat="1" thickTop="1" thickBot="1" x14ac:dyDescent="0.3">
      <c r="A2336" s="64"/>
      <c r="B2336" s="58"/>
      <c r="C2336" s="51"/>
      <c r="D2336" s="52"/>
      <c r="E2336" s="51"/>
      <c r="F2336" s="53"/>
      <c r="I2336" s="51"/>
      <c r="J2336" s="55"/>
      <c r="K2336" s="56"/>
      <c r="L2336" s="51"/>
      <c r="M2336" s="57"/>
      <c r="N2336" s="57"/>
      <c r="O2336" s="58"/>
    </row>
    <row r="2337" spans="1:15" s="54" customFormat="1" thickTop="1" thickBot="1" x14ac:dyDescent="0.3">
      <c r="A2337" s="64"/>
      <c r="B2337" s="58"/>
      <c r="C2337" s="51"/>
      <c r="D2337" s="52"/>
      <c r="E2337" s="51"/>
      <c r="F2337" s="53"/>
      <c r="I2337" s="51"/>
      <c r="J2337" s="55"/>
      <c r="K2337" s="56"/>
      <c r="L2337" s="51"/>
      <c r="M2337" s="57"/>
      <c r="N2337" s="57"/>
      <c r="O2337" s="58"/>
    </row>
    <row r="2338" spans="1:15" s="54" customFormat="1" thickTop="1" thickBot="1" x14ac:dyDescent="0.3">
      <c r="A2338" s="64"/>
      <c r="B2338" s="58"/>
      <c r="C2338" s="51"/>
      <c r="D2338" s="52"/>
      <c r="E2338" s="51"/>
      <c r="F2338" s="53"/>
      <c r="I2338" s="51"/>
      <c r="J2338" s="55"/>
      <c r="K2338" s="56"/>
      <c r="L2338" s="51"/>
      <c r="M2338" s="57"/>
      <c r="N2338" s="57"/>
      <c r="O2338" s="58"/>
    </row>
    <row r="2339" spans="1:15" s="54" customFormat="1" thickTop="1" thickBot="1" x14ac:dyDescent="0.3">
      <c r="A2339" s="64"/>
      <c r="B2339" s="58"/>
      <c r="C2339" s="51"/>
      <c r="D2339" s="52"/>
      <c r="E2339" s="51"/>
      <c r="F2339" s="53"/>
      <c r="I2339" s="51"/>
      <c r="J2339" s="55"/>
      <c r="K2339" s="56"/>
      <c r="L2339" s="51"/>
      <c r="M2339" s="57"/>
      <c r="N2339" s="57"/>
      <c r="O2339" s="58"/>
    </row>
    <row r="2340" spans="1:15" s="54" customFormat="1" thickTop="1" thickBot="1" x14ac:dyDescent="0.3">
      <c r="A2340" s="64"/>
      <c r="B2340" s="58"/>
      <c r="C2340" s="51"/>
      <c r="D2340" s="52"/>
      <c r="E2340" s="51"/>
      <c r="F2340" s="53"/>
      <c r="I2340" s="51"/>
      <c r="J2340" s="55"/>
      <c r="K2340" s="56"/>
      <c r="L2340" s="51"/>
      <c r="M2340" s="57"/>
      <c r="N2340" s="57"/>
      <c r="O2340" s="58"/>
    </row>
    <row r="2341" spans="1:15" s="54" customFormat="1" thickTop="1" thickBot="1" x14ac:dyDescent="0.3">
      <c r="A2341" s="64"/>
      <c r="B2341" s="58"/>
      <c r="C2341" s="51"/>
      <c r="D2341" s="52"/>
      <c r="E2341" s="51"/>
      <c r="F2341" s="53"/>
      <c r="I2341" s="51"/>
      <c r="J2341" s="55"/>
      <c r="K2341" s="56"/>
      <c r="L2341" s="51"/>
      <c r="M2341" s="57"/>
      <c r="N2341" s="57"/>
      <c r="O2341" s="58"/>
    </row>
    <row r="2342" spans="1:15" s="54" customFormat="1" thickTop="1" thickBot="1" x14ac:dyDescent="0.3">
      <c r="A2342" s="64"/>
      <c r="B2342" s="58"/>
      <c r="C2342" s="51"/>
      <c r="D2342" s="52"/>
      <c r="E2342" s="51"/>
      <c r="F2342" s="53"/>
      <c r="I2342" s="51"/>
      <c r="J2342" s="55"/>
      <c r="K2342" s="56"/>
      <c r="L2342" s="51"/>
      <c r="M2342" s="57"/>
      <c r="N2342" s="57"/>
      <c r="O2342" s="58"/>
    </row>
    <row r="2343" spans="1:15" s="54" customFormat="1" thickTop="1" thickBot="1" x14ac:dyDescent="0.3">
      <c r="A2343" s="64"/>
      <c r="B2343" s="58"/>
      <c r="C2343" s="51"/>
      <c r="D2343" s="52"/>
      <c r="E2343" s="51"/>
      <c r="F2343" s="53"/>
      <c r="I2343" s="51"/>
      <c r="J2343" s="55"/>
      <c r="K2343" s="56"/>
      <c r="L2343" s="51"/>
      <c r="M2343" s="57"/>
      <c r="N2343" s="57"/>
      <c r="O2343" s="58"/>
    </row>
    <row r="2344" spans="1:15" s="54" customFormat="1" thickTop="1" thickBot="1" x14ac:dyDescent="0.3">
      <c r="A2344" s="64"/>
      <c r="B2344" s="58"/>
      <c r="C2344" s="51"/>
      <c r="D2344" s="52"/>
      <c r="E2344" s="51"/>
      <c r="F2344" s="53"/>
      <c r="I2344" s="51"/>
      <c r="J2344" s="55"/>
      <c r="K2344" s="56"/>
      <c r="L2344" s="51"/>
      <c r="M2344" s="57"/>
      <c r="N2344" s="57"/>
      <c r="O2344" s="58"/>
    </row>
    <row r="2345" spans="1:15" s="54" customFormat="1" thickTop="1" thickBot="1" x14ac:dyDescent="0.3">
      <c r="A2345" s="64"/>
      <c r="B2345" s="58"/>
      <c r="C2345" s="51"/>
      <c r="D2345" s="52"/>
      <c r="E2345" s="51"/>
      <c r="F2345" s="53"/>
      <c r="I2345" s="51"/>
      <c r="J2345" s="55"/>
      <c r="K2345" s="56"/>
      <c r="L2345" s="51"/>
      <c r="M2345" s="57"/>
      <c r="N2345" s="57"/>
      <c r="O2345" s="58"/>
    </row>
    <row r="2346" spans="1:15" s="54" customFormat="1" thickTop="1" thickBot="1" x14ac:dyDescent="0.3">
      <c r="A2346" s="64"/>
      <c r="B2346" s="58"/>
      <c r="C2346" s="51"/>
      <c r="D2346" s="52"/>
      <c r="E2346" s="51"/>
      <c r="F2346" s="53"/>
      <c r="I2346" s="51"/>
      <c r="J2346" s="55"/>
      <c r="K2346" s="56"/>
      <c r="L2346" s="51"/>
      <c r="M2346" s="57"/>
      <c r="N2346" s="57"/>
      <c r="O2346" s="58"/>
    </row>
    <row r="2347" spans="1:15" s="54" customFormat="1" thickTop="1" thickBot="1" x14ac:dyDescent="0.3">
      <c r="A2347" s="64"/>
      <c r="B2347" s="58"/>
      <c r="C2347" s="51"/>
      <c r="D2347" s="52"/>
      <c r="E2347" s="51"/>
      <c r="F2347" s="53"/>
      <c r="I2347" s="51"/>
      <c r="J2347" s="55"/>
      <c r="K2347" s="56"/>
      <c r="L2347" s="51"/>
      <c r="M2347" s="57"/>
      <c r="N2347" s="57"/>
      <c r="O2347" s="58"/>
    </row>
    <row r="2348" spans="1:15" s="54" customFormat="1" thickTop="1" thickBot="1" x14ac:dyDescent="0.3">
      <c r="A2348" s="64"/>
      <c r="B2348" s="58"/>
      <c r="C2348" s="51"/>
      <c r="D2348" s="52"/>
      <c r="E2348" s="51"/>
      <c r="F2348" s="53"/>
      <c r="I2348" s="51"/>
      <c r="J2348" s="55"/>
      <c r="K2348" s="56"/>
      <c r="L2348" s="51"/>
      <c r="M2348" s="57"/>
      <c r="N2348" s="57"/>
      <c r="O2348" s="58"/>
    </row>
    <row r="2349" spans="1:15" s="54" customFormat="1" thickTop="1" thickBot="1" x14ac:dyDescent="0.3">
      <c r="A2349" s="64"/>
      <c r="B2349" s="58"/>
      <c r="C2349" s="51"/>
      <c r="D2349" s="52"/>
      <c r="E2349" s="51"/>
      <c r="F2349" s="53"/>
      <c r="I2349" s="51"/>
      <c r="J2349" s="55"/>
      <c r="K2349" s="56"/>
      <c r="L2349" s="51"/>
      <c r="M2349" s="57"/>
      <c r="N2349" s="57"/>
      <c r="O2349" s="58"/>
    </row>
    <row r="2350" spans="1:15" s="54" customFormat="1" thickTop="1" thickBot="1" x14ac:dyDescent="0.3">
      <c r="A2350" s="64"/>
      <c r="B2350" s="58"/>
      <c r="C2350" s="51"/>
      <c r="D2350" s="52"/>
      <c r="E2350" s="51"/>
      <c r="F2350" s="53"/>
      <c r="I2350" s="51"/>
      <c r="J2350" s="55"/>
      <c r="K2350" s="56"/>
      <c r="L2350" s="51"/>
      <c r="M2350" s="57"/>
      <c r="N2350" s="57"/>
      <c r="O2350" s="58"/>
    </row>
    <row r="2351" spans="1:15" s="54" customFormat="1" thickTop="1" thickBot="1" x14ac:dyDescent="0.3">
      <c r="A2351" s="64"/>
      <c r="B2351" s="58"/>
      <c r="C2351" s="51"/>
      <c r="D2351" s="52"/>
      <c r="E2351" s="51"/>
      <c r="F2351" s="53"/>
      <c r="I2351" s="51"/>
      <c r="J2351" s="55"/>
      <c r="K2351" s="56"/>
      <c r="L2351" s="51"/>
      <c r="M2351" s="57"/>
      <c r="N2351" s="57"/>
      <c r="O2351" s="58"/>
    </row>
    <row r="2352" spans="1:15" s="54" customFormat="1" thickTop="1" thickBot="1" x14ac:dyDescent="0.3">
      <c r="A2352" s="64"/>
      <c r="B2352" s="58"/>
      <c r="C2352" s="51"/>
      <c r="D2352" s="52"/>
      <c r="E2352" s="51"/>
      <c r="F2352" s="53"/>
      <c r="I2352" s="51"/>
      <c r="J2352" s="55"/>
      <c r="K2352" s="56"/>
      <c r="L2352" s="51"/>
      <c r="M2352" s="57"/>
      <c r="N2352" s="57"/>
      <c r="O2352" s="58"/>
    </row>
    <row r="2353" spans="1:15" s="54" customFormat="1" thickTop="1" thickBot="1" x14ac:dyDescent="0.3">
      <c r="A2353" s="64"/>
      <c r="B2353" s="58"/>
      <c r="C2353" s="51"/>
      <c r="D2353" s="52"/>
      <c r="E2353" s="51"/>
      <c r="F2353" s="53"/>
      <c r="I2353" s="51"/>
      <c r="J2353" s="55"/>
      <c r="K2353" s="56"/>
      <c r="L2353" s="51"/>
      <c r="M2353" s="57"/>
      <c r="N2353" s="57"/>
      <c r="O2353" s="58"/>
    </row>
    <row r="2354" spans="1:15" s="54" customFormat="1" thickTop="1" thickBot="1" x14ac:dyDescent="0.3">
      <c r="A2354" s="64"/>
      <c r="B2354" s="58"/>
      <c r="C2354" s="51"/>
      <c r="D2354" s="52"/>
      <c r="E2354" s="51"/>
      <c r="F2354" s="53"/>
      <c r="I2354" s="51"/>
      <c r="J2354" s="55"/>
      <c r="K2354" s="56"/>
      <c r="L2354" s="51"/>
      <c r="M2354" s="57"/>
      <c r="N2354" s="57"/>
      <c r="O2354" s="58"/>
    </row>
    <row r="2355" spans="1:15" s="54" customFormat="1" thickTop="1" thickBot="1" x14ac:dyDescent="0.3">
      <c r="A2355" s="64"/>
      <c r="B2355" s="58"/>
      <c r="C2355" s="51"/>
      <c r="D2355" s="52"/>
      <c r="E2355" s="51"/>
      <c r="F2355" s="53"/>
      <c r="I2355" s="51"/>
      <c r="J2355" s="55"/>
      <c r="K2355" s="56"/>
      <c r="L2355" s="51"/>
      <c r="M2355" s="57"/>
      <c r="N2355" s="57"/>
      <c r="O2355" s="58"/>
    </row>
    <row r="2356" spans="1:15" s="54" customFormat="1" thickTop="1" thickBot="1" x14ac:dyDescent="0.3">
      <c r="A2356" s="64"/>
      <c r="B2356" s="58"/>
      <c r="C2356" s="51"/>
      <c r="D2356" s="52"/>
      <c r="E2356" s="51"/>
      <c r="F2356" s="53"/>
      <c r="I2356" s="51"/>
      <c r="J2356" s="55"/>
      <c r="K2356" s="56"/>
      <c r="L2356" s="51"/>
      <c r="M2356" s="57"/>
      <c r="N2356" s="57"/>
      <c r="O2356" s="58"/>
    </row>
    <row r="2357" spans="1:15" s="54" customFormat="1" thickTop="1" thickBot="1" x14ac:dyDescent="0.3">
      <c r="A2357" s="64"/>
      <c r="B2357" s="58"/>
      <c r="C2357" s="51"/>
      <c r="D2357" s="52"/>
      <c r="E2357" s="51"/>
      <c r="F2357" s="53"/>
      <c r="I2357" s="51"/>
      <c r="J2357" s="55"/>
      <c r="K2357" s="56"/>
      <c r="L2357" s="51"/>
      <c r="M2357" s="57"/>
      <c r="N2357" s="57"/>
      <c r="O2357" s="58"/>
    </row>
    <row r="2358" spans="1:15" s="54" customFormat="1" thickTop="1" thickBot="1" x14ac:dyDescent="0.3">
      <c r="A2358" s="64"/>
      <c r="B2358" s="58"/>
      <c r="C2358" s="51"/>
      <c r="D2358" s="52"/>
      <c r="E2358" s="51"/>
      <c r="F2358" s="53"/>
      <c r="I2358" s="51"/>
      <c r="J2358" s="55"/>
      <c r="K2358" s="56"/>
      <c r="L2358" s="51"/>
      <c r="M2358" s="57"/>
      <c r="N2358" s="57"/>
      <c r="O2358" s="58"/>
    </row>
    <row r="2359" spans="1:15" s="54" customFormat="1" thickTop="1" thickBot="1" x14ac:dyDescent="0.3">
      <c r="A2359" s="64"/>
      <c r="B2359" s="58"/>
      <c r="C2359" s="51"/>
      <c r="D2359" s="52"/>
      <c r="E2359" s="51"/>
      <c r="F2359" s="53"/>
      <c r="I2359" s="51"/>
      <c r="J2359" s="55"/>
      <c r="K2359" s="56"/>
      <c r="L2359" s="51"/>
      <c r="M2359" s="57"/>
      <c r="N2359" s="57"/>
      <c r="O2359" s="58"/>
    </row>
    <row r="2360" spans="1:15" s="54" customFormat="1" thickTop="1" thickBot="1" x14ac:dyDescent="0.3">
      <c r="A2360" s="64"/>
      <c r="B2360" s="58"/>
      <c r="C2360" s="51"/>
      <c r="D2360" s="52"/>
      <c r="E2360" s="51"/>
      <c r="F2360" s="53"/>
      <c r="I2360" s="51"/>
      <c r="J2360" s="55"/>
      <c r="K2360" s="56"/>
      <c r="L2360" s="51"/>
      <c r="M2360" s="57"/>
      <c r="N2360" s="57"/>
      <c r="O2360" s="58"/>
    </row>
    <row r="2361" spans="1:15" s="54" customFormat="1" thickTop="1" thickBot="1" x14ac:dyDescent="0.3">
      <c r="A2361" s="64"/>
      <c r="B2361" s="58"/>
      <c r="C2361" s="51"/>
      <c r="D2361" s="52"/>
      <c r="E2361" s="51"/>
      <c r="F2361" s="53"/>
      <c r="I2361" s="51"/>
      <c r="J2361" s="55"/>
      <c r="K2361" s="56"/>
      <c r="L2361" s="51"/>
      <c r="M2361" s="57"/>
      <c r="N2361" s="57"/>
      <c r="O2361" s="58"/>
    </row>
    <row r="2362" spans="1:15" s="54" customFormat="1" thickTop="1" thickBot="1" x14ac:dyDescent="0.3">
      <c r="A2362" s="64"/>
      <c r="B2362" s="58"/>
      <c r="C2362" s="51"/>
      <c r="D2362" s="52"/>
      <c r="E2362" s="51"/>
      <c r="F2362" s="53"/>
      <c r="I2362" s="51"/>
      <c r="J2362" s="55"/>
      <c r="K2362" s="56"/>
      <c r="L2362" s="51"/>
      <c r="M2362" s="57"/>
      <c r="N2362" s="57"/>
      <c r="O2362" s="58"/>
    </row>
    <row r="2363" spans="1:15" s="54" customFormat="1" thickTop="1" thickBot="1" x14ac:dyDescent="0.3">
      <c r="A2363" s="64"/>
      <c r="B2363" s="58"/>
      <c r="C2363" s="51"/>
      <c r="D2363" s="52"/>
      <c r="E2363" s="51"/>
      <c r="F2363" s="53"/>
      <c r="I2363" s="51"/>
      <c r="J2363" s="55"/>
      <c r="K2363" s="56"/>
      <c r="L2363" s="51"/>
      <c r="M2363" s="57"/>
      <c r="N2363" s="57"/>
      <c r="O2363" s="58"/>
    </row>
    <row r="2364" spans="1:15" s="54" customFormat="1" thickTop="1" thickBot="1" x14ac:dyDescent="0.3">
      <c r="A2364" s="64"/>
      <c r="B2364" s="58"/>
      <c r="C2364" s="51"/>
      <c r="D2364" s="52"/>
      <c r="E2364" s="51"/>
      <c r="F2364" s="53"/>
      <c r="I2364" s="51"/>
      <c r="J2364" s="55"/>
      <c r="K2364" s="56"/>
      <c r="L2364" s="51"/>
      <c r="M2364" s="57"/>
      <c r="N2364" s="57"/>
      <c r="O2364" s="58"/>
    </row>
    <row r="2365" spans="1:15" s="54" customFormat="1" thickTop="1" thickBot="1" x14ac:dyDescent="0.3">
      <c r="A2365" s="64"/>
      <c r="B2365" s="58"/>
      <c r="C2365" s="51"/>
      <c r="D2365" s="52"/>
      <c r="E2365" s="51"/>
      <c r="F2365" s="53"/>
      <c r="I2365" s="51"/>
      <c r="J2365" s="55"/>
      <c r="K2365" s="56"/>
      <c r="L2365" s="51"/>
      <c r="M2365" s="57"/>
      <c r="N2365" s="57"/>
      <c r="O2365" s="58"/>
    </row>
    <row r="2366" spans="1:15" s="54" customFormat="1" thickTop="1" thickBot="1" x14ac:dyDescent="0.3">
      <c r="A2366" s="64"/>
      <c r="B2366" s="58"/>
      <c r="C2366" s="51"/>
      <c r="D2366" s="52"/>
      <c r="E2366" s="51"/>
      <c r="F2366" s="53"/>
      <c r="I2366" s="51"/>
      <c r="J2366" s="55"/>
      <c r="K2366" s="56"/>
      <c r="L2366" s="51"/>
      <c r="M2366" s="57"/>
      <c r="N2366" s="57"/>
      <c r="O2366" s="58"/>
    </row>
    <row r="2367" spans="1:15" s="54" customFormat="1" thickTop="1" thickBot="1" x14ac:dyDescent="0.3">
      <c r="A2367" s="64"/>
      <c r="B2367" s="58"/>
      <c r="C2367" s="51"/>
      <c r="D2367" s="52"/>
      <c r="E2367" s="51"/>
      <c r="F2367" s="53"/>
      <c r="I2367" s="51"/>
      <c r="J2367" s="55"/>
      <c r="K2367" s="56"/>
      <c r="L2367" s="51"/>
      <c r="M2367" s="57"/>
      <c r="N2367" s="57"/>
      <c r="O2367" s="58"/>
    </row>
    <row r="2368" spans="1:15" s="54" customFormat="1" thickTop="1" thickBot="1" x14ac:dyDescent="0.3">
      <c r="A2368" s="64"/>
      <c r="B2368" s="58"/>
      <c r="C2368" s="51"/>
      <c r="D2368" s="52"/>
      <c r="E2368" s="51"/>
      <c r="F2368" s="53"/>
      <c r="I2368" s="51"/>
      <c r="J2368" s="55"/>
      <c r="K2368" s="56"/>
      <c r="L2368" s="51"/>
      <c r="M2368" s="57"/>
      <c r="N2368" s="57"/>
      <c r="O2368" s="58"/>
    </row>
    <row r="2369" spans="1:15" s="54" customFormat="1" thickTop="1" thickBot="1" x14ac:dyDescent="0.3">
      <c r="A2369" s="64"/>
      <c r="B2369" s="58"/>
      <c r="C2369" s="51"/>
      <c r="D2369" s="52"/>
      <c r="E2369" s="51"/>
      <c r="F2369" s="53"/>
      <c r="I2369" s="51"/>
      <c r="J2369" s="55"/>
      <c r="K2369" s="56"/>
      <c r="L2369" s="51"/>
      <c r="M2369" s="57"/>
      <c r="N2369" s="57"/>
      <c r="O2369" s="58"/>
    </row>
    <row r="2370" spans="1:15" s="54" customFormat="1" thickTop="1" thickBot="1" x14ac:dyDescent="0.3">
      <c r="A2370" s="64"/>
      <c r="B2370" s="58"/>
      <c r="C2370" s="51"/>
      <c r="D2370" s="52"/>
      <c r="E2370" s="51"/>
      <c r="F2370" s="53"/>
      <c r="I2370" s="51"/>
      <c r="J2370" s="55"/>
      <c r="K2370" s="56"/>
      <c r="L2370" s="51"/>
      <c r="M2370" s="57"/>
      <c r="N2370" s="57"/>
      <c r="O2370" s="58"/>
    </row>
    <row r="2371" spans="1:15" s="54" customFormat="1" thickTop="1" thickBot="1" x14ac:dyDescent="0.3">
      <c r="A2371" s="64"/>
      <c r="B2371" s="58"/>
      <c r="C2371" s="51"/>
      <c r="D2371" s="52"/>
      <c r="E2371" s="51"/>
      <c r="F2371" s="53"/>
      <c r="I2371" s="51"/>
      <c r="J2371" s="55"/>
      <c r="K2371" s="56"/>
      <c r="L2371" s="51"/>
      <c r="M2371" s="57"/>
      <c r="N2371" s="57"/>
      <c r="O2371" s="58"/>
    </row>
    <row r="2372" spans="1:15" s="54" customFormat="1" thickTop="1" thickBot="1" x14ac:dyDescent="0.3">
      <c r="A2372" s="64"/>
      <c r="B2372" s="58"/>
      <c r="C2372" s="51"/>
      <c r="D2372" s="52"/>
      <c r="E2372" s="51"/>
      <c r="F2372" s="53"/>
      <c r="I2372" s="51"/>
      <c r="J2372" s="55"/>
      <c r="K2372" s="56"/>
      <c r="L2372" s="51"/>
      <c r="M2372" s="57"/>
      <c r="N2372" s="57"/>
      <c r="O2372" s="58"/>
    </row>
    <row r="2373" spans="1:15" s="54" customFormat="1" thickTop="1" thickBot="1" x14ac:dyDescent="0.3">
      <c r="A2373" s="64"/>
      <c r="B2373" s="58"/>
      <c r="C2373" s="51"/>
      <c r="D2373" s="52"/>
      <c r="E2373" s="51"/>
      <c r="F2373" s="53"/>
      <c r="I2373" s="51"/>
      <c r="J2373" s="55"/>
      <c r="K2373" s="56"/>
      <c r="L2373" s="51"/>
      <c r="M2373" s="57"/>
      <c r="N2373" s="57"/>
      <c r="O2373" s="58"/>
    </row>
    <row r="2374" spans="1:15" s="54" customFormat="1" thickTop="1" thickBot="1" x14ac:dyDescent="0.3">
      <c r="A2374" s="64"/>
      <c r="B2374" s="58"/>
      <c r="C2374" s="51"/>
      <c r="D2374" s="52"/>
      <c r="E2374" s="51"/>
      <c r="F2374" s="53"/>
      <c r="I2374" s="51"/>
      <c r="J2374" s="55"/>
      <c r="K2374" s="56"/>
      <c r="L2374" s="51"/>
      <c r="M2374" s="57"/>
      <c r="N2374" s="57"/>
      <c r="O2374" s="58"/>
    </row>
    <row r="2375" spans="1:15" s="54" customFormat="1" thickTop="1" thickBot="1" x14ac:dyDescent="0.3">
      <c r="A2375" s="64"/>
      <c r="B2375" s="58"/>
      <c r="C2375" s="51"/>
      <c r="D2375" s="52"/>
      <c r="E2375" s="51"/>
      <c r="F2375" s="53"/>
      <c r="I2375" s="51"/>
      <c r="J2375" s="55"/>
      <c r="K2375" s="56"/>
      <c r="L2375" s="51"/>
      <c r="M2375" s="57"/>
      <c r="N2375" s="57"/>
      <c r="O2375" s="58"/>
    </row>
    <row r="2376" spans="1:15" s="54" customFormat="1" thickTop="1" thickBot="1" x14ac:dyDescent="0.3">
      <c r="A2376" s="64"/>
      <c r="B2376" s="58"/>
      <c r="C2376" s="51"/>
      <c r="D2376" s="52"/>
      <c r="E2376" s="51"/>
      <c r="F2376" s="53"/>
      <c r="I2376" s="51"/>
      <c r="J2376" s="55"/>
      <c r="K2376" s="56"/>
      <c r="L2376" s="51"/>
      <c r="M2376" s="57"/>
      <c r="N2376" s="57"/>
      <c r="O2376" s="58"/>
    </row>
    <row r="2377" spans="1:15" s="54" customFormat="1" thickTop="1" thickBot="1" x14ac:dyDescent="0.3">
      <c r="A2377" s="64"/>
      <c r="B2377" s="58"/>
      <c r="C2377" s="51"/>
      <c r="D2377" s="52"/>
      <c r="E2377" s="51"/>
      <c r="F2377" s="53"/>
      <c r="I2377" s="51"/>
      <c r="J2377" s="55"/>
      <c r="K2377" s="56"/>
      <c r="L2377" s="51"/>
      <c r="M2377" s="57"/>
      <c r="N2377" s="57"/>
      <c r="O2377" s="58"/>
    </row>
    <row r="2378" spans="1:15" s="54" customFormat="1" thickTop="1" thickBot="1" x14ac:dyDescent="0.3">
      <c r="A2378" s="64"/>
      <c r="B2378" s="58"/>
      <c r="C2378" s="51"/>
      <c r="D2378" s="52"/>
      <c r="E2378" s="51"/>
      <c r="F2378" s="53"/>
      <c r="I2378" s="51"/>
      <c r="J2378" s="55"/>
      <c r="K2378" s="56"/>
      <c r="L2378" s="51"/>
      <c r="M2378" s="57"/>
      <c r="N2378" s="57"/>
      <c r="O2378" s="58"/>
    </row>
    <row r="2379" spans="1:15" s="54" customFormat="1" thickTop="1" thickBot="1" x14ac:dyDescent="0.3">
      <c r="A2379" s="64"/>
      <c r="B2379" s="58"/>
      <c r="C2379" s="51"/>
      <c r="D2379" s="52"/>
      <c r="E2379" s="51"/>
      <c r="F2379" s="53"/>
      <c r="I2379" s="51"/>
      <c r="J2379" s="55"/>
      <c r="K2379" s="56"/>
      <c r="L2379" s="51"/>
      <c r="M2379" s="57"/>
      <c r="N2379" s="57"/>
      <c r="O2379" s="58"/>
    </row>
    <row r="2380" spans="1:15" s="54" customFormat="1" thickTop="1" thickBot="1" x14ac:dyDescent="0.3">
      <c r="A2380" s="64"/>
      <c r="B2380" s="58"/>
      <c r="C2380" s="51"/>
      <c r="D2380" s="52"/>
      <c r="E2380" s="51"/>
      <c r="F2380" s="53"/>
      <c r="I2380" s="51"/>
      <c r="J2380" s="55"/>
      <c r="K2380" s="56"/>
      <c r="L2380" s="51"/>
      <c r="M2380" s="57"/>
      <c r="N2380" s="57"/>
      <c r="O2380" s="58"/>
    </row>
    <row r="2381" spans="1:15" s="54" customFormat="1" thickTop="1" thickBot="1" x14ac:dyDescent="0.3">
      <c r="A2381" s="64"/>
      <c r="B2381" s="58"/>
      <c r="C2381" s="51"/>
      <c r="D2381" s="52"/>
      <c r="E2381" s="51"/>
      <c r="F2381" s="53"/>
      <c r="I2381" s="51"/>
      <c r="J2381" s="55"/>
      <c r="K2381" s="56"/>
      <c r="L2381" s="51"/>
      <c r="M2381" s="57"/>
      <c r="N2381" s="57"/>
      <c r="O2381" s="58"/>
    </row>
    <row r="2382" spans="1:15" s="54" customFormat="1" thickTop="1" thickBot="1" x14ac:dyDescent="0.3">
      <c r="A2382" s="64"/>
      <c r="B2382" s="58"/>
      <c r="C2382" s="51"/>
      <c r="D2382" s="52"/>
      <c r="E2382" s="51"/>
      <c r="F2382" s="53"/>
      <c r="I2382" s="51"/>
      <c r="J2382" s="55"/>
      <c r="K2382" s="56"/>
      <c r="L2382" s="51"/>
      <c r="M2382" s="57"/>
      <c r="N2382" s="57"/>
      <c r="O2382" s="58"/>
    </row>
    <row r="2383" spans="1:15" s="54" customFormat="1" thickTop="1" thickBot="1" x14ac:dyDescent="0.3">
      <c r="A2383" s="64"/>
      <c r="B2383" s="58"/>
      <c r="C2383" s="51"/>
      <c r="D2383" s="52"/>
      <c r="E2383" s="51"/>
      <c r="F2383" s="53"/>
      <c r="I2383" s="51"/>
      <c r="J2383" s="55"/>
      <c r="K2383" s="56"/>
      <c r="L2383" s="51"/>
      <c r="M2383" s="57"/>
      <c r="N2383" s="57"/>
      <c r="O2383" s="58"/>
    </row>
    <row r="2384" spans="1:15" s="54" customFormat="1" thickTop="1" thickBot="1" x14ac:dyDescent="0.3">
      <c r="A2384" s="64"/>
      <c r="B2384" s="58"/>
      <c r="C2384" s="51"/>
      <c r="D2384" s="52"/>
      <c r="E2384" s="51"/>
      <c r="F2384" s="53"/>
      <c r="I2384" s="51"/>
      <c r="J2384" s="55"/>
      <c r="K2384" s="56"/>
      <c r="L2384" s="51"/>
      <c r="M2384" s="57"/>
      <c r="N2384" s="57"/>
      <c r="O2384" s="58"/>
    </row>
    <row r="2385" spans="1:15" s="54" customFormat="1" thickTop="1" thickBot="1" x14ac:dyDescent="0.3">
      <c r="A2385" s="64"/>
      <c r="B2385" s="58"/>
      <c r="C2385" s="51"/>
      <c r="D2385" s="52"/>
      <c r="E2385" s="51"/>
      <c r="F2385" s="53"/>
      <c r="I2385" s="51"/>
      <c r="J2385" s="55"/>
      <c r="K2385" s="56"/>
      <c r="L2385" s="51"/>
      <c r="M2385" s="57"/>
      <c r="N2385" s="57"/>
      <c r="O2385" s="58"/>
    </row>
    <row r="2386" spans="1:15" s="54" customFormat="1" thickTop="1" thickBot="1" x14ac:dyDescent="0.3">
      <c r="A2386" s="64"/>
      <c r="B2386" s="58"/>
      <c r="C2386" s="51"/>
      <c r="D2386" s="52"/>
      <c r="E2386" s="51"/>
      <c r="F2386" s="53"/>
      <c r="I2386" s="51"/>
      <c r="J2386" s="55"/>
      <c r="K2386" s="56"/>
      <c r="L2386" s="51"/>
      <c r="M2386" s="57"/>
      <c r="N2386" s="57"/>
      <c r="O2386" s="58"/>
    </row>
    <row r="2387" spans="1:15" s="54" customFormat="1" thickTop="1" thickBot="1" x14ac:dyDescent="0.3">
      <c r="A2387" s="64"/>
      <c r="B2387" s="58"/>
      <c r="C2387" s="51"/>
      <c r="D2387" s="52"/>
      <c r="E2387" s="51"/>
      <c r="F2387" s="53"/>
      <c r="I2387" s="51"/>
      <c r="J2387" s="55"/>
      <c r="K2387" s="56"/>
      <c r="L2387" s="51"/>
      <c r="M2387" s="57"/>
      <c r="N2387" s="57"/>
      <c r="O2387" s="58"/>
    </row>
    <row r="2388" spans="1:15" s="54" customFormat="1" thickTop="1" thickBot="1" x14ac:dyDescent="0.3">
      <c r="A2388" s="64"/>
      <c r="B2388" s="58"/>
      <c r="C2388" s="51"/>
      <c r="D2388" s="52"/>
      <c r="E2388" s="51"/>
      <c r="F2388" s="53"/>
      <c r="I2388" s="51"/>
      <c r="J2388" s="55"/>
      <c r="K2388" s="56"/>
      <c r="L2388" s="51"/>
      <c r="M2388" s="57"/>
      <c r="N2388" s="57"/>
      <c r="O2388" s="58"/>
    </row>
    <row r="2389" spans="1:15" s="54" customFormat="1" thickTop="1" thickBot="1" x14ac:dyDescent="0.3">
      <c r="A2389" s="64"/>
      <c r="B2389" s="58"/>
      <c r="C2389" s="51"/>
      <c r="D2389" s="52"/>
      <c r="E2389" s="51"/>
      <c r="F2389" s="53"/>
      <c r="I2389" s="51"/>
      <c r="J2389" s="55"/>
      <c r="K2389" s="56"/>
      <c r="L2389" s="51"/>
      <c r="M2389" s="57"/>
      <c r="N2389" s="57"/>
      <c r="O2389" s="58"/>
    </row>
    <row r="2390" spans="1:15" s="54" customFormat="1" thickTop="1" thickBot="1" x14ac:dyDescent="0.3">
      <c r="A2390" s="64"/>
      <c r="B2390" s="58"/>
      <c r="C2390" s="51"/>
      <c r="D2390" s="52"/>
      <c r="E2390" s="51"/>
      <c r="F2390" s="53"/>
      <c r="I2390" s="51"/>
      <c r="J2390" s="55"/>
      <c r="K2390" s="56"/>
      <c r="L2390" s="51"/>
      <c r="M2390" s="57"/>
      <c r="N2390" s="57"/>
      <c r="O2390" s="58"/>
    </row>
    <row r="2391" spans="1:15" s="54" customFormat="1" thickTop="1" thickBot="1" x14ac:dyDescent="0.3">
      <c r="A2391" s="64"/>
      <c r="B2391" s="58"/>
      <c r="C2391" s="51"/>
      <c r="D2391" s="52"/>
      <c r="E2391" s="51"/>
      <c r="F2391" s="53"/>
      <c r="I2391" s="51"/>
      <c r="J2391" s="55"/>
      <c r="K2391" s="56"/>
      <c r="L2391" s="51"/>
      <c r="M2391" s="57"/>
      <c r="N2391" s="57"/>
      <c r="O2391" s="58"/>
    </row>
    <row r="2392" spans="1:15" s="54" customFormat="1" thickTop="1" thickBot="1" x14ac:dyDescent="0.3">
      <c r="A2392" s="64"/>
      <c r="B2392" s="58"/>
      <c r="C2392" s="51"/>
      <c r="D2392" s="52"/>
      <c r="E2392" s="51"/>
      <c r="F2392" s="53"/>
      <c r="I2392" s="51"/>
      <c r="J2392" s="55"/>
      <c r="K2392" s="56"/>
      <c r="L2392" s="51"/>
      <c r="M2392" s="57"/>
      <c r="N2392" s="57"/>
      <c r="O2392" s="58"/>
    </row>
    <row r="2393" spans="1:15" ht="15.75" x14ac:dyDescent="0.25"/>
    <row r="2394" spans="1:15" ht="15.75" x14ac:dyDescent="0.25"/>
    <row r="2395" spans="1:15" ht="15.75" x14ac:dyDescent="0.25"/>
    <row r="2396" spans="1:15" ht="15.75" x14ac:dyDescent="0.25"/>
    <row r="2397" spans="1:15" ht="15.75" x14ac:dyDescent="0.25"/>
    <row r="2398" spans="1:15" ht="15.75" x14ac:dyDescent="0.25"/>
    <row r="2399" spans="1:15" ht="15.75" x14ac:dyDescent="0.25"/>
    <row r="2400" spans="1:15" ht="15.75" x14ac:dyDescent="0.25"/>
    <row r="2401" ht="15.75" x14ac:dyDescent="0.25"/>
    <row r="2402" ht="15.75" x14ac:dyDescent="0.25"/>
    <row r="2403" ht="15.75" x14ac:dyDescent="0.25"/>
    <row r="2404" ht="15.75" x14ac:dyDescent="0.25"/>
    <row r="2405" ht="15.75" x14ac:dyDescent="0.25"/>
    <row r="2406" ht="15.75" x14ac:dyDescent="0.25"/>
    <row r="2407" ht="15.75" x14ac:dyDescent="0.25"/>
    <row r="2408" ht="15.75" x14ac:dyDescent="0.25"/>
    <row r="2409" ht="15.75" x14ac:dyDescent="0.25"/>
    <row r="2410" ht="15.75" x14ac:dyDescent="0.25"/>
    <row r="2411" ht="15.75" x14ac:dyDescent="0.25"/>
    <row r="2412" ht="15.75" x14ac:dyDescent="0.25"/>
    <row r="2413" ht="15.75" x14ac:dyDescent="0.25"/>
    <row r="2414" ht="15.75" x14ac:dyDescent="0.25"/>
    <row r="2415" ht="15.75" x14ac:dyDescent="0.25"/>
    <row r="2416" ht="15.75" x14ac:dyDescent="0.25"/>
    <row r="2417" ht="15.75" x14ac:dyDescent="0.25"/>
    <row r="2418" ht="15.75" x14ac:dyDescent="0.25"/>
    <row r="2419" ht="15.75" x14ac:dyDescent="0.25"/>
    <row r="2420" ht="15.75" x14ac:dyDescent="0.25"/>
    <row r="2421" ht="15.75" x14ac:dyDescent="0.25"/>
    <row r="2422" ht="15.75" x14ac:dyDescent="0.25"/>
    <row r="2423" ht="15.75" x14ac:dyDescent="0.25"/>
    <row r="2424" ht="15.75" x14ac:dyDescent="0.25"/>
    <row r="2425" ht="15.75" x14ac:dyDescent="0.25"/>
    <row r="2426" ht="15.75" x14ac:dyDescent="0.25"/>
    <row r="2427" ht="15.75" x14ac:dyDescent="0.25"/>
    <row r="2428" ht="15.75" x14ac:dyDescent="0.25"/>
    <row r="2429" ht="15.75" x14ac:dyDescent="0.25"/>
    <row r="2430" ht="15.75" x14ac:dyDescent="0.25"/>
    <row r="2431" ht="15.75" x14ac:dyDescent="0.25"/>
    <row r="2432" ht="15.75" x14ac:dyDescent="0.25"/>
    <row r="2433" ht="15.75" x14ac:dyDescent="0.25"/>
    <row r="2434" ht="15.75" x14ac:dyDescent="0.25"/>
    <row r="2435" ht="15.75" x14ac:dyDescent="0.25"/>
    <row r="2436" ht="15.75" x14ac:dyDescent="0.25"/>
    <row r="2437" ht="15.75" x14ac:dyDescent="0.25"/>
    <row r="2438" ht="15.75" x14ac:dyDescent="0.25"/>
    <row r="2439" ht="15.75" x14ac:dyDescent="0.25"/>
    <row r="2440" ht="15.75" x14ac:dyDescent="0.25"/>
    <row r="2441" ht="15.75" x14ac:dyDescent="0.25"/>
    <row r="2442" ht="15.75" x14ac:dyDescent="0.25"/>
    <row r="2443" ht="15.75" x14ac:dyDescent="0.25"/>
    <row r="2444" ht="15.75" x14ac:dyDescent="0.25"/>
    <row r="2445" ht="15.75" x14ac:dyDescent="0.25"/>
    <row r="2446" ht="15.75" x14ac:dyDescent="0.25"/>
    <row r="2447" ht="15.75" x14ac:dyDescent="0.25"/>
    <row r="2448" ht="15.75" x14ac:dyDescent="0.25"/>
    <row r="2449" ht="15.75" x14ac:dyDescent="0.25"/>
    <row r="2450" ht="15.75" x14ac:dyDescent="0.25"/>
    <row r="2451" ht="15.75" x14ac:dyDescent="0.25"/>
    <row r="2452" ht="15.75" x14ac:dyDescent="0.25"/>
    <row r="2453" ht="15.75" x14ac:dyDescent="0.25"/>
    <row r="2454" ht="15.75" x14ac:dyDescent="0.25"/>
    <row r="2455" ht="15.75" x14ac:dyDescent="0.25"/>
    <row r="2456" ht="15.75" x14ac:dyDescent="0.25"/>
    <row r="2457" ht="15.75" x14ac:dyDescent="0.25"/>
    <row r="2458" ht="15.75" x14ac:dyDescent="0.25"/>
    <row r="2459" ht="15.75" x14ac:dyDescent="0.25"/>
    <row r="2460" ht="15.75" x14ac:dyDescent="0.25"/>
    <row r="2461" ht="15.75" x14ac:dyDescent="0.25"/>
    <row r="2462" ht="15.75" x14ac:dyDescent="0.25"/>
    <row r="2463" ht="15.75" x14ac:dyDescent="0.25"/>
    <row r="2464" ht="15.75" x14ac:dyDescent="0.25"/>
    <row r="2465" ht="15.75" x14ac:dyDescent="0.25"/>
    <row r="2466" ht="15.75" x14ac:dyDescent="0.25"/>
    <row r="2467" ht="15.75" x14ac:dyDescent="0.25"/>
    <row r="2468" ht="15.75" x14ac:dyDescent="0.25"/>
    <row r="2469" ht="15.75" x14ac:dyDescent="0.25"/>
    <row r="2470" ht="15.75" x14ac:dyDescent="0.25"/>
    <row r="2471" ht="15.75" x14ac:dyDescent="0.25"/>
    <row r="2472" ht="15.75" x14ac:dyDescent="0.25"/>
    <row r="2473" ht="15.75" x14ac:dyDescent="0.25"/>
    <row r="2474" ht="15.75" x14ac:dyDescent="0.25"/>
    <row r="2475" ht="15.75" x14ac:dyDescent="0.25"/>
    <row r="2476" ht="15.75" x14ac:dyDescent="0.25"/>
    <row r="2477" ht="15.75" x14ac:dyDescent="0.25"/>
    <row r="2478" ht="15.75" x14ac:dyDescent="0.25"/>
    <row r="2479" ht="15.75" x14ac:dyDescent="0.25"/>
    <row r="2480" ht="15.75" x14ac:dyDescent="0.25"/>
    <row r="2481" ht="15.75" x14ac:dyDescent="0.25"/>
    <row r="2482" ht="15.75" x14ac:dyDescent="0.25"/>
    <row r="2483" ht="15.75" x14ac:dyDescent="0.25"/>
    <row r="2484" ht="15.75" x14ac:dyDescent="0.25"/>
    <row r="2485" ht="15.75" x14ac:dyDescent="0.25"/>
    <row r="2486" ht="15.75" x14ac:dyDescent="0.25"/>
    <row r="2487" ht="15.75" x14ac:dyDescent="0.25"/>
    <row r="2488" ht="15.75" x14ac:dyDescent="0.25"/>
    <row r="2489" ht="15.75" x14ac:dyDescent="0.25"/>
    <row r="2490" ht="15.75" x14ac:dyDescent="0.25"/>
    <row r="2491" ht="15.75" x14ac:dyDescent="0.25"/>
    <row r="2492" ht="15.75" x14ac:dyDescent="0.25"/>
    <row r="2493" ht="15.75" x14ac:dyDescent="0.25"/>
    <row r="2494" ht="15.75" x14ac:dyDescent="0.25"/>
    <row r="2495" ht="15.75" x14ac:dyDescent="0.25"/>
    <row r="2496" ht="15.75" x14ac:dyDescent="0.25"/>
    <row r="2497" ht="15.75" x14ac:dyDescent="0.25"/>
    <row r="2498" ht="15.75" x14ac:dyDescent="0.25"/>
    <row r="2499" ht="15.75" x14ac:dyDescent="0.25"/>
    <row r="2500" ht="15.75" x14ac:dyDescent="0.25"/>
    <row r="2501" ht="15.75" x14ac:dyDescent="0.25"/>
    <row r="2502" ht="15.75" x14ac:dyDescent="0.25"/>
    <row r="2503" ht="15.75" x14ac:dyDescent="0.25"/>
    <row r="2504" ht="15.75" x14ac:dyDescent="0.25"/>
    <row r="2505" ht="15.75" x14ac:dyDescent="0.25"/>
    <row r="2506" ht="15.75" x14ac:dyDescent="0.25"/>
    <row r="2507" ht="15.75" x14ac:dyDescent="0.25"/>
    <row r="2508" ht="15.75" x14ac:dyDescent="0.25"/>
    <row r="2509" ht="15.75" x14ac:dyDescent="0.25"/>
    <row r="2510" ht="15.75" x14ac:dyDescent="0.25"/>
    <row r="2511" ht="15.75" x14ac:dyDescent="0.25"/>
    <row r="2512" ht="15.75" x14ac:dyDescent="0.25"/>
    <row r="2513" ht="15.75" x14ac:dyDescent="0.25"/>
    <row r="2514" ht="15.75" x14ac:dyDescent="0.25"/>
    <row r="2515" ht="15.75" x14ac:dyDescent="0.25"/>
    <row r="2516" ht="15.75" x14ac:dyDescent="0.25"/>
    <row r="2517" ht="15.75" x14ac:dyDescent="0.25"/>
    <row r="2518" ht="15.75" x14ac:dyDescent="0.25"/>
    <row r="2519" ht="15.75" x14ac:dyDescent="0.25"/>
    <row r="2520" ht="15.75" x14ac:dyDescent="0.25"/>
    <row r="2521" ht="15.75" x14ac:dyDescent="0.25"/>
    <row r="2522" ht="15.75" x14ac:dyDescent="0.25"/>
    <row r="2523" ht="15.75" x14ac:dyDescent="0.25"/>
    <row r="2524" ht="15.75" x14ac:dyDescent="0.25"/>
    <row r="2525" ht="15.75" x14ac:dyDescent="0.25"/>
    <row r="2526" ht="15.75" x14ac:dyDescent="0.25"/>
    <row r="2527" ht="15.75" x14ac:dyDescent="0.25"/>
    <row r="2528" ht="15.75" x14ac:dyDescent="0.25"/>
    <row r="2529" ht="15.75" x14ac:dyDescent="0.25"/>
    <row r="2530" ht="15.75" x14ac:dyDescent="0.25"/>
    <row r="2531" ht="15.75" x14ac:dyDescent="0.25"/>
    <row r="2532" ht="15.75" x14ac:dyDescent="0.25"/>
    <row r="2533" ht="15.75" x14ac:dyDescent="0.25"/>
    <row r="2534" ht="15.75" x14ac:dyDescent="0.25"/>
    <row r="2535" ht="15.75" x14ac:dyDescent="0.25"/>
    <row r="2536" ht="15.75" x14ac:dyDescent="0.25"/>
    <row r="2537" ht="15.75" x14ac:dyDescent="0.25"/>
    <row r="2538" ht="15.75" x14ac:dyDescent="0.25"/>
    <row r="2539" ht="15.75" x14ac:dyDescent="0.25"/>
    <row r="2540" ht="15.75" x14ac:dyDescent="0.25"/>
    <row r="2541" ht="15.75" x14ac:dyDescent="0.25"/>
    <row r="2542" ht="15.75" x14ac:dyDescent="0.25"/>
    <row r="2543" ht="15.75" x14ac:dyDescent="0.25"/>
    <row r="2544" ht="15.75" x14ac:dyDescent="0.25"/>
    <row r="2545" ht="15.75" x14ac:dyDescent="0.25"/>
    <row r="2546" ht="15.75" x14ac:dyDescent="0.25"/>
    <row r="2547" ht="15.75" x14ac:dyDescent="0.25"/>
    <row r="2548" ht="15.75" x14ac:dyDescent="0.25"/>
    <row r="2549" ht="15.75" x14ac:dyDescent="0.25"/>
    <row r="2550" ht="15.75" x14ac:dyDescent="0.25"/>
    <row r="2551" ht="15.75" x14ac:dyDescent="0.25"/>
    <row r="2552" ht="15.75" x14ac:dyDescent="0.25"/>
    <row r="2553" ht="15.75" x14ac:dyDescent="0.25"/>
    <row r="2554" ht="15.75" x14ac:dyDescent="0.25"/>
    <row r="2555" ht="15.75" x14ac:dyDescent="0.25"/>
    <row r="2556" ht="15.75" x14ac:dyDescent="0.25"/>
    <row r="2557" ht="15.75" x14ac:dyDescent="0.25"/>
    <row r="2558" ht="15.75" x14ac:dyDescent="0.25"/>
    <row r="2559" ht="15.75" x14ac:dyDescent="0.25"/>
    <row r="2560" ht="15.75" x14ac:dyDescent="0.25"/>
    <row r="2561" ht="15.75" x14ac:dyDescent="0.25"/>
    <row r="2562" ht="15.75" x14ac:dyDescent="0.25"/>
    <row r="2563" ht="15.75" x14ac:dyDescent="0.25"/>
    <row r="2564" ht="15.75" x14ac:dyDescent="0.25"/>
    <row r="2565" ht="15.75" x14ac:dyDescent="0.25"/>
    <row r="2566" ht="15.75" x14ac:dyDescent="0.25"/>
    <row r="2567" ht="15.75" x14ac:dyDescent="0.25"/>
    <row r="2568" ht="15.75" x14ac:dyDescent="0.25"/>
    <row r="2569" ht="15.75" x14ac:dyDescent="0.25"/>
    <row r="2570" ht="15.75" x14ac:dyDescent="0.25"/>
    <row r="2571" ht="15.75" x14ac:dyDescent="0.25"/>
    <row r="2572" ht="15.75" x14ac:dyDescent="0.25"/>
    <row r="2573" ht="15.75" x14ac:dyDescent="0.25"/>
    <row r="2574" ht="15.75" x14ac:dyDescent="0.25"/>
    <row r="2575" ht="15.75" x14ac:dyDescent="0.25"/>
    <row r="2576" ht="15.75" x14ac:dyDescent="0.25"/>
    <row r="2577" ht="15.75" x14ac:dyDescent="0.25"/>
    <row r="2578" ht="15.75" x14ac:dyDescent="0.25"/>
    <row r="2579" ht="15.75" x14ac:dyDescent="0.25"/>
    <row r="2580" ht="15.75" x14ac:dyDescent="0.25"/>
    <row r="2581" ht="15.75" x14ac:dyDescent="0.25"/>
    <row r="2582" ht="15.75" x14ac:dyDescent="0.25"/>
    <row r="2583" ht="15.75" x14ac:dyDescent="0.25"/>
    <row r="2584" ht="15.75" x14ac:dyDescent="0.25"/>
    <row r="2585" ht="15.75" x14ac:dyDescent="0.25"/>
    <row r="2586" ht="15.75" x14ac:dyDescent="0.25"/>
    <row r="2587" ht="15.75" x14ac:dyDescent="0.25"/>
    <row r="2588" ht="15.75" x14ac:dyDescent="0.25"/>
    <row r="2589" ht="15.75" x14ac:dyDescent="0.25"/>
    <row r="2590" ht="15.75" x14ac:dyDescent="0.25"/>
    <row r="2591" ht="15.75" x14ac:dyDescent="0.25"/>
    <row r="2592" ht="15.75" x14ac:dyDescent="0.25"/>
    <row r="2593" ht="15.75" x14ac:dyDescent="0.25"/>
    <row r="2594" ht="15.75" x14ac:dyDescent="0.25"/>
    <row r="2595" ht="15.75" x14ac:dyDescent="0.25"/>
    <row r="2596" ht="15.75" x14ac:dyDescent="0.25"/>
    <row r="2597" ht="15.75" x14ac:dyDescent="0.25"/>
    <row r="2598" ht="15.75" x14ac:dyDescent="0.25"/>
    <row r="2599" ht="15.75" x14ac:dyDescent="0.25"/>
    <row r="2600" ht="15.75" x14ac:dyDescent="0.25"/>
    <row r="2601" ht="15.75" x14ac:dyDescent="0.25"/>
    <row r="2602" ht="15.75" x14ac:dyDescent="0.25"/>
    <row r="2603" ht="15.75" x14ac:dyDescent="0.25"/>
    <row r="2604" ht="15.75" x14ac:dyDescent="0.25"/>
    <row r="2605" ht="15.75" x14ac:dyDescent="0.25"/>
    <row r="2606" ht="15.75" x14ac:dyDescent="0.25"/>
    <row r="2607" ht="15.75" x14ac:dyDescent="0.25"/>
    <row r="2608" ht="15.75" x14ac:dyDescent="0.25"/>
    <row r="2609" ht="15.75" x14ac:dyDescent="0.25"/>
    <row r="2610" ht="15.75" x14ac:dyDescent="0.25"/>
    <row r="2611" ht="15.75" x14ac:dyDescent="0.25"/>
    <row r="2612" ht="15.75" x14ac:dyDescent="0.25"/>
    <row r="2613" ht="15.75" x14ac:dyDescent="0.25"/>
    <row r="2614" ht="15.75" x14ac:dyDescent="0.25"/>
    <row r="2615" ht="15.75" x14ac:dyDescent="0.25"/>
    <row r="2616" ht="15.75" x14ac:dyDescent="0.25"/>
    <row r="2617" ht="15.75" x14ac:dyDescent="0.25"/>
    <row r="2618" ht="15.75" x14ac:dyDescent="0.25"/>
    <row r="2619" ht="15.75" x14ac:dyDescent="0.25"/>
    <row r="2620" ht="15.75" x14ac:dyDescent="0.25"/>
    <row r="2621" ht="15.75" x14ac:dyDescent="0.25"/>
    <row r="2622" ht="15.75" x14ac:dyDescent="0.25"/>
    <row r="2623" ht="15.75" x14ac:dyDescent="0.25"/>
    <row r="2624" ht="15.75" x14ac:dyDescent="0.25"/>
    <row r="2625" ht="15.75" x14ac:dyDescent="0.25"/>
    <row r="2626" ht="15.75" x14ac:dyDescent="0.25"/>
    <row r="2627" ht="15.75" x14ac:dyDescent="0.25"/>
    <row r="2628" ht="15.75" x14ac:dyDescent="0.25"/>
    <row r="2629" ht="15.75" x14ac:dyDescent="0.25"/>
    <row r="2630" ht="15.75" x14ac:dyDescent="0.25"/>
    <row r="2631" ht="15.75" x14ac:dyDescent="0.25"/>
    <row r="2632" ht="15.75" x14ac:dyDescent="0.25"/>
    <row r="2633" ht="15.75" x14ac:dyDescent="0.25"/>
    <row r="2634" ht="15.75" x14ac:dyDescent="0.25"/>
    <row r="2635" ht="15.75" x14ac:dyDescent="0.25"/>
    <row r="2636" ht="15.75" x14ac:dyDescent="0.25"/>
    <row r="2637" ht="15.75" x14ac:dyDescent="0.25"/>
    <row r="2638" ht="15.75" x14ac:dyDescent="0.25"/>
    <row r="2639" ht="15.75" x14ac:dyDescent="0.25"/>
    <row r="2640" ht="15.75" x14ac:dyDescent="0.25"/>
    <row r="2641" ht="15.75" x14ac:dyDescent="0.25"/>
    <row r="2642" ht="15.75" x14ac:dyDescent="0.25"/>
    <row r="2643" ht="15.75" x14ac:dyDescent="0.25"/>
    <row r="2644" ht="15.75" x14ac:dyDescent="0.25"/>
    <row r="2645" ht="15.75" x14ac:dyDescent="0.25"/>
    <row r="2646" ht="15.75" x14ac:dyDescent="0.25"/>
    <row r="2647" ht="15.75" x14ac:dyDescent="0.25"/>
    <row r="2648" ht="15.75" x14ac:dyDescent="0.25"/>
    <row r="2649" ht="15.75" x14ac:dyDescent="0.25"/>
    <row r="2650" ht="15.75" x14ac:dyDescent="0.25"/>
    <row r="2651" ht="15.75" x14ac:dyDescent="0.25"/>
    <row r="2652" ht="15.75" x14ac:dyDescent="0.25"/>
    <row r="2653" ht="15.75" x14ac:dyDescent="0.25"/>
    <row r="2654" ht="15.75" x14ac:dyDescent="0.25"/>
    <row r="2655" ht="15.75" x14ac:dyDescent="0.25"/>
    <row r="2656" ht="15.75" x14ac:dyDescent="0.25"/>
    <row r="2657" ht="15.75" x14ac:dyDescent="0.25"/>
    <row r="2658" ht="15.75" x14ac:dyDescent="0.25"/>
    <row r="2659" ht="15.75" x14ac:dyDescent="0.25"/>
    <row r="2660" ht="15.75" x14ac:dyDescent="0.25"/>
    <row r="2661" ht="15.75" x14ac:dyDescent="0.25"/>
    <row r="2662" ht="15.75" x14ac:dyDescent="0.25"/>
    <row r="2663" ht="15.75" x14ac:dyDescent="0.25"/>
    <row r="2664" ht="15.75" x14ac:dyDescent="0.25"/>
    <row r="2665" ht="15.75" x14ac:dyDescent="0.25"/>
    <row r="2666" ht="15.75" x14ac:dyDescent="0.25"/>
    <row r="2667" ht="15.75" x14ac:dyDescent="0.25"/>
    <row r="2668" ht="15.75" x14ac:dyDescent="0.25"/>
    <row r="2669" ht="15.75" x14ac:dyDescent="0.25"/>
    <row r="2670" ht="15.75" x14ac:dyDescent="0.25"/>
    <row r="2671" ht="15.75" x14ac:dyDescent="0.25"/>
    <row r="2672" ht="15.75" x14ac:dyDescent="0.25"/>
    <row r="2673" ht="15.75" x14ac:dyDescent="0.25"/>
    <row r="2674" ht="15.75" x14ac:dyDescent="0.25"/>
    <row r="2675" ht="15.75" x14ac:dyDescent="0.25"/>
    <row r="2676" ht="15.75" x14ac:dyDescent="0.25"/>
    <row r="2677" ht="15.75" x14ac:dyDescent="0.25"/>
    <row r="2678" ht="15.75" x14ac:dyDescent="0.25"/>
    <row r="2679" ht="15.75" x14ac:dyDescent="0.25"/>
    <row r="2680" ht="15.75" x14ac:dyDescent="0.25"/>
    <row r="2681" ht="15.75" x14ac:dyDescent="0.25"/>
    <row r="2682" ht="15.75" x14ac:dyDescent="0.25"/>
    <row r="2683" ht="15.75" x14ac:dyDescent="0.25"/>
    <row r="2684" ht="15.75" x14ac:dyDescent="0.25"/>
    <row r="2685" ht="15.75" x14ac:dyDescent="0.25"/>
    <row r="2686" ht="15.75" x14ac:dyDescent="0.25"/>
    <row r="2687" ht="15.75" x14ac:dyDescent="0.25"/>
    <row r="2688" ht="15.75" x14ac:dyDescent="0.25"/>
    <row r="2689" ht="15.75" x14ac:dyDescent="0.25"/>
    <row r="2690" ht="15.75" x14ac:dyDescent="0.25"/>
    <row r="2691" ht="15.75" x14ac:dyDescent="0.25"/>
    <row r="2692" ht="15.75" x14ac:dyDescent="0.25"/>
    <row r="2693" ht="15.75" x14ac:dyDescent="0.25"/>
    <row r="2694" ht="15.75" x14ac:dyDescent="0.25"/>
    <row r="2695" ht="15.75" x14ac:dyDescent="0.25"/>
    <row r="2696" ht="15.75" x14ac:dyDescent="0.25"/>
    <row r="2697" ht="15.75" x14ac:dyDescent="0.25"/>
    <row r="2698" ht="15.75" x14ac:dyDescent="0.25"/>
    <row r="2699" ht="15.75" x14ac:dyDescent="0.25"/>
    <row r="2700" ht="15.75" x14ac:dyDescent="0.25"/>
    <row r="2701" ht="15.75" x14ac:dyDescent="0.25"/>
    <row r="2702" ht="15.75" x14ac:dyDescent="0.25"/>
    <row r="2703" ht="15.75" x14ac:dyDescent="0.25"/>
    <row r="2704" ht="15.75" x14ac:dyDescent="0.25"/>
    <row r="2705" ht="15.75" x14ac:dyDescent="0.25"/>
    <row r="2706" ht="15.75" x14ac:dyDescent="0.25"/>
    <row r="2707" ht="15.75" x14ac:dyDescent="0.25"/>
    <row r="2708" ht="15.75" x14ac:dyDescent="0.25"/>
    <row r="2709" ht="15.75" x14ac:dyDescent="0.25"/>
    <row r="2710" ht="15.75" x14ac:dyDescent="0.25"/>
    <row r="2711" ht="15.75" x14ac:dyDescent="0.25"/>
    <row r="2712" ht="15.75" x14ac:dyDescent="0.25"/>
    <row r="2713" ht="15.75" x14ac:dyDescent="0.25"/>
    <row r="2714" ht="15.75" x14ac:dyDescent="0.25"/>
    <row r="2715" ht="15.75" x14ac:dyDescent="0.25"/>
    <row r="2716" ht="15.75" x14ac:dyDescent="0.25"/>
    <row r="2717" ht="15.75" x14ac:dyDescent="0.25"/>
    <row r="2718" ht="15.75" x14ac:dyDescent="0.25"/>
    <row r="2719" ht="15.75" x14ac:dyDescent="0.25"/>
    <row r="2720" ht="15.75" x14ac:dyDescent="0.25"/>
    <row r="2721" ht="15.75" x14ac:dyDescent="0.25"/>
    <row r="2722" ht="15.75" x14ac:dyDescent="0.25"/>
    <row r="2723" ht="15.75" x14ac:dyDescent="0.25"/>
    <row r="2724" ht="15.75" x14ac:dyDescent="0.25"/>
    <row r="2725" ht="15.75" x14ac:dyDescent="0.25"/>
    <row r="2726" ht="15.75" x14ac:dyDescent="0.25"/>
    <row r="2727" ht="15.75" x14ac:dyDescent="0.25"/>
    <row r="2728" ht="15.75" x14ac:dyDescent="0.25"/>
    <row r="2729" ht="15.75" x14ac:dyDescent="0.25"/>
    <row r="2730" ht="15.75" x14ac:dyDescent="0.25"/>
    <row r="2731" ht="15.75" x14ac:dyDescent="0.25"/>
    <row r="2732" ht="15.75" x14ac:dyDescent="0.25"/>
    <row r="2733" ht="15.75" x14ac:dyDescent="0.25"/>
    <row r="2734" ht="15.75" x14ac:dyDescent="0.25"/>
    <row r="2735" ht="15.75" x14ac:dyDescent="0.25"/>
    <row r="2736" ht="15.75" x14ac:dyDescent="0.25"/>
    <row r="2737" ht="15.75" x14ac:dyDescent="0.25"/>
    <row r="2738" ht="15.75" x14ac:dyDescent="0.25"/>
    <row r="2739" ht="15.75" x14ac:dyDescent="0.25"/>
    <row r="2740" ht="15.75" x14ac:dyDescent="0.25"/>
    <row r="2741" ht="15.75" x14ac:dyDescent="0.25"/>
    <row r="2742" ht="15.75" x14ac:dyDescent="0.25"/>
    <row r="2743" ht="15.75" x14ac:dyDescent="0.25"/>
    <row r="2744" ht="15.75" x14ac:dyDescent="0.25"/>
    <row r="2745" ht="15.75" x14ac:dyDescent="0.25"/>
    <row r="2746" ht="15.75" x14ac:dyDescent="0.25"/>
    <row r="2747" ht="15.75" x14ac:dyDescent="0.25"/>
    <row r="2748" ht="15.75" x14ac:dyDescent="0.25"/>
    <row r="2749" ht="15.75" x14ac:dyDescent="0.25"/>
    <row r="2750" ht="15.75" x14ac:dyDescent="0.25"/>
    <row r="2751" ht="15.75" x14ac:dyDescent="0.25"/>
    <row r="2752" ht="15.75" x14ac:dyDescent="0.25"/>
    <row r="2753" ht="15.75" x14ac:dyDescent="0.25"/>
    <row r="2754" ht="15.75" x14ac:dyDescent="0.25"/>
    <row r="2755" ht="15.75" x14ac:dyDescent="0.25"/>
    <row r="2756" ht="15.75" x14ac:dyDescent="0.25"/>
    <row r="2757" ht="15.75" x14ac:dyDescent="0.25"/>
    <row r="2758" ht="15.75" x14ac:dyDescent="0.25"/>
    <row r="2759" ht="15.75" x14ac:dyDescent="0.25"/>
    <row r="2760" ht="15.75" x14ac:dyDescent="0.25"/>
    <row r="2761" ht="15.75" x14ac:dyDescent="0.25"/>
    <row r="2762" ht="15.75" x14ac:dyDescent="0.25"/>
    <row r="2763" ht="15.75" x14ac:dyDescent="0.25"/>
    <row r="2764" ht="15.75" x14ac:dyDescent="0.25"/>
    <row r="2765" ht="15.75" x14ac:dyDescent="0.25"/>
    <row r="2766" ht="15.75" x14ac:dyDescent="0.25"/>
    <row r="2767" ht="15.75" x14ac:dyDescent="0.25"/>
    <row r="2768" ht="15.75" x14ac:dyDescent="0.25"/>
    <row r="2769" ht="15.75" x14ac:dyDescent="0.25"/>
    <row r="2770" ht="15.75" x14ac:dyDescent="0.25"/>
    <row r="2771" ht="15.75" x14ac:dyDescent="0.25"/>
    <row r="2772" ht="15.75" x14ac:dyDescent="0.25"/>
    <row r="2773" ht="15.75" x14ac:dyDescent="0.25"/>
    <row r="2774" ht="15.75" x14ac:dyDescent="0.25"/>
    <row r="2775" ht="15.75" x14ac:dyDescent="0.25"/>
    <row r="2776" ht="15.75" x14ac:dyDescent="0.25"/>
    <row r="2777" ht="15.75" x14ac:dyDescent="0.25"/>
    <row r="2778" ht="15.75" x14ac:dyDescent="0.25"/>
    <row r="2779" ht="15.75" x14ac:dyDescent="0.25"/>
    <row r="2780" ht="15.75" x14ac:dyDescent="0.25"/>
    <row r="2781" ht="15.75" x14ac:dyDescent="0.25"/>
    <row r="2782" ht="15.75" x14ac:dyDescent="0.25"/>
    <row r="2783" ht="15.75" x14ac:dyDescent="0.25"/>
    <row r="2784" ht="15.75" x14ac:dyDescent="0.25"/>
    <row r="2785" ht="15.75" x14ac:dyDescent="0.25"/>
    <row r="2786" ht="15.75" x14ac:dyDescent="0.25"/>
    <row r="2787" ht="15.75" x14ac:dyDescent="0.25"/>
    <row r="2788" ht="15.75" x14ac:dyDescent="0.25"/>
    <row r="2789" ht="15.75" x14ac:dyDescent="0.25"/>
    <row r="2790" ht="15.75" x14ac:dyDescent="0.25"/>
    <row r="2791" ht="15.75" x14ac:dyDescent="0.25"/>
    <row r="2792" ht="15.75" x14ac:dyDescent="0.25"/>
    <row r="2793" ht="15.75" x14ac:dyDescent="0.25"/>
    <row r="2794" ht="15.75" x14ac:dyDescent="0.25"/>
    <row r="2795" ht="15.75" x14ac:dyDescent="0.25"/>
    <row r="2796" ht="15.75" x14ac:dyDescent="0.25"/>
    <row r="2797" ht="15.75" x14ac:dyDescent="0.25"/>
    <row r="2798" ht="15.75" x14ac:dyDescent="0.25"/>
    <row r="2799" ht="15.75" x14ac:dyDescent="0.25"/>
    <row r="2800" ht="15.75" x14ac:dyDescent="0.25"/>
    <row r="2801" ht="15.75" x14ac:dyDescent="0.25"/>
    <row r="2802" ht="15.75" x14ac:dyDescent="0.25"/>
    <row r="2803" ht="15.75" x14ac:dyDescent="0.25"/>
    <row r="2804" ht="15.75" x14ac:dyDescent="0.25"/>
    <row r="2805" ht="15.75" x14ac:dyDescent="0.25"/>
    <row r="2806" ht="15.75" x14ac:dyDescent="0.25"/>
    <row r="2807" ht="15.75" x14ac:dyDescent="0.25"/>
    <row r="2808" ht="15.75" x14ac:dyDescent="0.25"/>
    <row r="2809" ht="15.75" x14ac:dyDescent="0.25"/>
    <row r="2810" ht="15.75" x14ac:dyDescent="0.25"/>
    <row r="2811" ht="15.75" x14ac:dyDescent="0.25"/>
    <row r="2812" ht="15.75" x14ac:dyDescent="0.25"/>
    <row r="2813" ht="15.75" x14ac:dyDescent="0.25"/>
    <row r="2814" ht="15.75" x14ac:dyDescent="0.25"/>
    <row r="2815" ht="15.75" x14ac:dyDescent="0.25"/>
    <row r="2816" ht="15.75" x14ac:dyDescent="0.25"/>
    <row r="2817" ht="15.75" x14ac:dyDescent="0.25"/>
    <row r="2818" ht="15.75" x14ac:dyDescent="0.25"/>
    <row r="2819" ht="15.75" x14ac:dyDescent="0.25"/>
    <row r="2820" ht="15.75" x14ac:dyDescent="0.25"/>
    <row r="2821" ht="15.75" x14ac:dyDescent="0.25"/>
    <row r="2822" ht="15.75" x14ac:dyDescent="0.25"/>
    <row r="2823" ht="15.75" x14ac:dyDescent="0.25"/>
    <row r="2824" ht="15.75" x14ac:dyDescent="0.25"/>
    <row r="2825" ht="15.75" x14ac:dyDescent="0.25"/>
    <row r="2826" ht="15.75" x14ac:dyDescent="0.25"/>
    <row r="2827" ht="15.75" x14ac:dyDescent="0.25"/>
    <row r="2828" ht="15.75" x14ac:dyDescent="0.25"/>
    <row r="2829" ht="15.75" x14ac:dyDescent="0.25"/>
    <row r="2830" ht="15.75" x14ac:dyDescent="0.25"/>
    <row r="2831" ht="15.75" x14ac:dyDescent="0.25"/>
    <row r="2832" ht="15.75" x14ac:dyDescent="0.25"/>
    <row r="2833" ht="15.75" x14ac:dyDescent="0.25"/>
    <row r="2834" ht="15.75" x14ac:dyDescent="0.25"/>
    <row r="2835" ht="15.75" x14ac:dyDescent="0.25"/>
    <row r="2836" ht="15.75" x14ac:dyDescent="0.25"/>
    <row r="2837" ht="15.75" x14ac:dyDescent="0.25"/>
    <row r="2838" ht="15.75" x14ac:dyDescent="0.25"/>
    <row r="2839" ht="15.75" x14ac:dyDescent="0.25"/>
    <row r="2840" ht="15.75" x14ac:dyDescent="0.25"/>
    <row r="2841" ht="15.75" x14ac:dyDescent="0.25"/>
    <row r="2842" ht="15.75" x14ac:dyDescent="0.25"/>
    <row r="2843" ht="15.75" x14ac:dyDescent="0.25"/>
    <row r="2844" ht="15.75" x14ac:dyDescent="0.25"/>
    <row r="2845" ht="15.75" x14ac:dyDescent="0.25"/>
    <row r="2846" ht="15.75" x14ac:dyDescent="0.25"/>
    <row r="2847" ht="15.75" x14ac:dyDescent="0.25"/>
    <row r="2848" ht="15.75" x14ac:dyDescent="0.25"/>
    <row r="2849" ht="15.75" x14ac:dyDescent="0.25"/>
    <row r="2850" ht="15.75" x14ac:dyDescent="0.25"/>
    <row r="2851" ht="15.75" x14ac:dyDescent="0.25"/>
    <row r="2852" ht="15.75" x14ac:dyDescent="0.25"/>
    <row r="2853" ht="15.75" x14ac:dyDescent="0.25"/>
    <row r="2854" ht="15.75" x14ac:dyDescent="0.25"/>
    <row r="2855" ht="15.75" x14ac:dyDescent="0.25"/>
    <row r="2856" ht="15.75" x14ac:dyDescent="0.25"/>
    <row r="2857" ht="15.75" x14ac:dyDescent="0.25"/>
    <row r="2858" ht="15.75" x14ac:dyDescent="0.25"/>
    <row r="2859" ht="15.75" x14ac:dyDescent="0.25"/>
    <row r="2860" ht="15.75" x14ac:dyDescent="0.25"/>
    <row r="2861" ht="15.75" x14ac:dyDescent="0.25"/>
    <row r="2862" ht="15.75" x14ac:dyDescent="0.25"/>
    <row r="2863" ht="15.75" x14ac:dyDescent="0.25"/>
    <row r="2864" ht="15.75" x14ac:dyDescent="0.25"/>
    <row r="2865" ht="15.75" x14ac:dyDescent="0.25"/>
    <row r="2866" ht="15.75" x14ac:dyDescent="0.25"/>
    <row r="2867" ht="15.75" x14ac:dyDescent="0.25"/>
    <row r="2868" ht="15.75" x14ac:dyDescent="0.25"/>
    <row r="2869" ht="15.75" x14ac:dyDescent="0.25"/>
    <row r="2870" ht="15.75" x14ac:dyDescent="0.25"/>
    <row r="2871" ht="15.75" x14ac:dyDescent="0.25"/>
    <row r="2872" ht="15.75" x14ac:dyDescent="0.25"/>
    <row r="2873" ht="15.75" x14ac:dyDescent="0.25"/>
    <row r="2874" ht="15.75" x14ac:dyDescent="0.25"/>
    <row r="2875" ht="15.75" x14ac:dyDescent="0.25"/>
    <row r="2876" ht="15.75" x14ac:dyDescent="0.25"/>
    <row r="2877" ht="15.75" x14ac:dyDescent="0.25"/>
    <row r="2878" ht="15.75" x14ac:dyDescent="0.25"/>
    <row r="2879" ht="15.75" x14ac:dyDescent="0.25"/>
    <row r="2880" ht="15.75" x14ac:dyDescent="0.25"/>
    <row r="2881" ht="15.75" x14ac:dyDescent="0.25"/>
    <row r="2882" ht="15.75" x14ac:dyDescent="0.25"/>
    <row r="2883" ht="15.75" x14ac:dyDescent="0.25"/>
    <row r="2884" ht="15.75" x14ac:dyDescent="0.25"/>
  </sheetData>
  <autoFilter ref="A2:Q794"/>
  <dataConsolidate/>
  <conditionalFormatting sqref="P803:P1048576">
    <cfRule type="containsText" dxfId="38" priority="227" operator="containsText" text="SIN AFILIAR ">
      <formula>NOT(ISERROR(SEARCH("SIN AFILIAR ",P803)))</formula>
    </cfRule>
    <cfRule type="containsText" dxfId="37" priority="228" operator="containsText" text="AFILIADO">
      <formula>NOT(ISERROR(SEARCH("AFILIADO",P803)))</formula>
    </cfRule>
  </conditionalFormatting>
  <conditionalFormatting sqref="O803:O1048576">
    <cfRule type="containsText" dxfId="36" priority="221" operator="containsText" text="VENCIDO">
      <formula>NOT(ISERROR(SEARCH("VENCIDO",O803)))</formula>
    </cfRule>
    <cfRule type="containsText" dxfId="35" priority="222" operator="containsText" text="VENCIDO">
      <formula>NOT(ISERROR(SEARCH("VENCIDO",O803)))</formula>
    </cfRule>
    <cfRule type="containsText" dxfId="34" priority="223" operator="containsText" text="VENCIDO">
      <formula>NOT(ISERROR(SEARCH("VENCIDO",O803)))</formula>
    </cfRule>
    <cfRule type="containsText" dxfId="33" priority="224" operator="containsText" text="EN EJECUCION">
      <formula>NOT(ISERROR(SEARCH("EN EJECUCION",O803)))</formula>
    </cfRule>
  </conditionalFormatting>
  <conditionalFormatting sqref="O803:O1048576">
    <cfRule type="containsText" dxfId="32" priority="194" operator="containsText" text="EN EJECUCION">
      <formula>NOT(ISERROR(SEARCH("EN EJECUCION",O803)))</formula>
    </cfRule>
  </conditionalFormatting>
  <conditionalFormatting sqref="Q1:Q2">
    <cfRule type="containsText" dxfId="31" priority="91" operator="containsText" text="VENCIDO">
      <formula>NOT(ISERROR(SEARCH("VENCIDO",Q1)))</formula>
    </cfRule>
    <cfRule type="containsText" dxfId="30" priority="92" operator="containsText" text="VENCIDO">
      <formula>NOT(ISERROR(SEARCH("VENCIDO",Q1)))</formula>
    </cfRule>
    <cfRule type="containsText" dxfId="29" priority="93" operator="containsText" text="VENCIDO">
      <formula>NOT(ISERROR(SEARCH("VENCIDO",Q1)))</formula>
    </cfRule>
    <cfRule type="containsText" dxfId="28" priority="94" operator="containsText" text="EN EJECUCION">
      <formula>NOT(ISERROR(SEARCH("EN EJECUCION",Q1)))</formula>
    </cfRule>
  </conditionalFormatting>
  <conditionalFormatting sqref="Q3:Q41 Q43:Q159 Q161:Q694 Q696:Q794">
    <cfRule type="containsText" dxfId="27" priority="74" operator="containsText" text="VENCIDO">
      <formula>NOT(ISERROR(SEARCH("VENCIDO",Q3)))</formula>
    </cfRule>
    <cfRule type="containsText" dxfId="26" priority="75" operator="containsText" text="VENCIDO">
      <formula>NOT(ISERROR(SEARCH("VENCIDO",Q3)))</formula>
    </cfRule>
    <cfRule type="containsText" dxfId="25" priority="76" operator="containsText" text="VENCIDO">
      <formula>NOT(ISERROR(SEARCH("VENCIDO",Q3)))</formula>
    </cfRule>
    <cfRule type="containsText" dxfId="24" priority="77" operator="containsText" text="EN EJECUCION">
      <formula>NOT(ISERROR(SEARCH("EN EJECUCION",Q3)))</formula>
    </cfRule>
  </conditionalFormatting>
  <conditionalFormatting sqref="Q1:Q41 Q43:Q159 Q161:Q694 Q696:Q794">
    <cfRule type="containsText" dxfId="23" priority="68" operator="containsText" text="EN EJECUCION">
      <formula>NOT(ISERROR(SEARCH("EN EJECUCION",Q1)))</formula>
    </cfRule>
  </conditionalFormatting>
  <conditionalFormatting sqref="Q42">
    <cfRule type="containsText" dxfId="22" priority="61" operator="containsText" text="VENCIDO">
      <formula>NOT(ISERROR(SEARCH("VENCIDO",Q42)))</formula>
    </cfRule>
    <cfRule type="containsText" dxfId="21" priority="62" operator="containsText" text="VENCIDO">
      <formula>NOT(ISERROR(SEARCH("VENCIDO",Q42)))</formula>
    </cfRule>
    <cfRule type="containsText" dxfId="20" priority="63" operator="containsText" text="VENCIDO">
      <formula>NOT(ISERROR(SEARCH("VENCIDO",Q42)))</formula>
    </cfRule>
    <cfRule type="containsText" dxfId="19" priority="64" operator="containsText" text="EN EJECUCION">
      <formula>NOT(ISERROR(SEARCH("EN EJECUCION",Q42)))</formula>
    </cfRule>
  </conditionalFormatting>
  <conditionalFormatting sqref="Q42">
    <cfRule type="containsText" dxfId="18" priority="58" operator="containsText" text="EN EJECUCION">
      <formula>NOT(ISERROR(SEARCH("EN EJECUCION",Q42)))</formula>
    </cfRule>
  </conditionalFormatting>
  <conditionalFormatting sqref="Q160">
    <cfRule type="containsText" dxfId="17" priority="51" operator="containsText" text="VENCIDO">
      <formula>NOT(ISERROR(SEARCH("VENCIDO",Q160)))</formula>
    </cfRule>
    <cfRule type="containsText" dxfId="16" priority="52" operator="containsText" text="VENCIDO">
      <formula>NOT(ISERROR(SEARCH("VENCIDO",Q160)))</formula>
    </cfRule>
    <cfRule type="containsText" dxfId="15" priority="53" operator="containsText" text="VENCIDO">
      <formula>NOT(ISERROR(SEARCH("VENCIDO",Q160)))</formula>
    </cfRule>
    <cfRule type="containsText" dxfId="14" priority="54" operator="containsText" text="EN EJECUCION">
      <formula>NOT(ISERROR(SEARCH("EN EJECUCION",Q160)))</formula>
    </cfRule>
  </conditionalFormatting>
  <conditionalFormatting sqref="Q160">
    <cfRule type="containsText" dxfId="13" priority="48" operator="containsText" text="EN EJECUCION">
      <formula>NOT(ISERROR(SEARCH("EN EJECUCION",Q160)))</formula>
    </cfRule>
  </conditionalFormatting>
  <conditionalFormatting sqref="Q695">
    <cfRule type="containsText" dxfId="12" priority="13" operator="containsText" text="VENCIDO">
      <formula>NOT(ISERROR(SEARCH("VENCIDO",Q695)))</formula>
    </cfRule>
    <cfRule type="containsText" dxfId="11" priority="14" operator="containsText" text="VENCIDO">
      <formula>NOT(ISERROR(SEARCH("VENCIDO",Q695)))</formula>
    </cfRule>
    <cfRule type="containsText" dxfId="10" priority="15" operator="containsText" text="VENCIDO">
      <formula>NOT(ISERROR(SEARCH("VENCIDO",Q695)))</formula>
    </cfRule>
    <cfRule type="containsText" dxfId="9" priority="16" operator="containsText" text="EN EJECUCION">
      <formula>NOT(ISERROR(SEARCH("EN EJECUCION",Q695)))</formula>
    </cfRule>
  </conditionalFormatting>
  <conditionalFormatting sqref="Q695">
    <cfRule type="containsText" dxfId="8" priority="12" operator="containsText" text="EN EJECUCION">
      <formula>NOT(ISERROR(SEARCH("EN EJECUCION",Q695)))</formula>
    </cfRule>
  </conditionalFormatting>
  <conditionalFormatting sqref="B803:B1048576">
    <cfRule type="containsText" dxfId="7" priority="6" operator="containsText" text="Cambiar estado">
      <formula>NOT(ISERROR(SEARCH("Cambiar estado",B803)))</formula>
    </cfRule>
    <cfRule type="containsText" dxfId="6" priority="7" operator="containsText" text="ok">
      <formula>NOT(ISERROR(SEARCH("ok",B803)))</formula>
    </cfRule>
    <cfRule type="containsText" dxfId="5" priority="8" operator="containsText" text="REVISAR">
      <formula>NOT(ISERROR(SEARCH("REVISAR",B803)))</formula>
    </cfRule>
  </conditionalFormatting>
  <conditionalFormatting sqref="Q795:Q802">
    <cfRule type="containsText" dxfId="4" priority="2" operator="containsText" text="VENCIDO">
      <formula>NOT(ISERROR(SEARCH("VENCIDO",Q795)))</formula>
    </cfRule>
    <cfRule type="containsText" dxfId="3" priority="3" operator="containsText" text="VENCIDO">
      <formula>NOT(ISERROR(SEARCH("VENCIDO",Q795)))</formula>
    </cfRule>
    <cfRule type="containsText" dxfId="2" priority="4" operator="containsText" text="VENCIDO">
      <formula>NOT(ISERROR(SEARCH("VENCIDO",Q795)))</formula>
    </cfRule>
    <cfRule type="containsText" dxfId="1" priority="5" operator="containsText" text="EN EJECUCION">
      <formula>NOT(ISERROR(SEARCH("EN EJECUCION",Q795)))</formula>
    </cfRule>
  </conditionalFormatting>
  <conditionalFormatting sqref="Q795:Q802">
    <cfRule type="containsText" dxfId="0" priority="1" operator="containsText" text="EN EJECUCION">
      <formula>NOT(ISERROR(SEARCH("EN EJECUCION",Q795)))</formula>
    </cfRule>
  </conditionalFormatting>
  <dataValidations count="5">
    <dataValidation type="list" allowBlank="1" showInputMessage="1" showErrorMessage="1" sqref="H3:H794">
      <formula1>#REF!</formula1>
    </dataValidation>
    <dataValidation type="list" allowBlank="1" showInputMessage="1" showErrorMessage="1" sqref="K774 K772 K750 K739 K9:K10 K710">
      <formula1>#REF!</formula1>
    </dataValidation>
    <dataValidation type="list" allowBlank="1" showInputMessage="1" showErrorMessage="1" sqref="G1:G794 G803:G1048576">
      <formula1>#REF!</formula1>
    </dataValidation>
    <dataValidation type="list" allowBlank="1" showInputMessage="1" showErrorMessage="1" sqref="G795:G802">
      <formula1>$CD$9:$CD$14</formula1>
    </dataValidation>
    <dataValidation type="list" allowBlank="1" showInputMessage="1" showErrorMessage="1" sqref="H795:H802">
      <formula1>$CF$9:$CF$17</formula1>
    </dataValidation>
  </dataValidations>
  <hyperlinks>
    <hyperlink ref="A3" r:id="rId1" display="..\CONTRATOS\2017\ENERO\001.pdf"/>
    <hyperlink ref="A4" r:id="rId2" display="..\CONTRATOS\2017\ENERO\002.pdf"/>
    <hyperlink ref="A5" r:id="rId3" display="..\CONTRATOS\2017\ENERO\003.pdf"/>
    <hyperlink ref="A6" r:id="rId4" display="..\CONTRATOS\2017\ENERO\004.pdf"/>
    <hyperlink ref="A7" r:id="rId5" display="..\CONTRATOS\2017\ENERO\005.pdf"/>
    <hyperlink ref="A8" r:id="rId6" display="..\CONTRATOS\2017\ENERO\006.pdf"/>
    <hyperlink ref="A9" r:id="rId7" display="..\CONTRATOS\2017\ENERO\007.pdf"/>
    <hyperlink ref="A10" r:id="rId8" display="..\CONTRATOS\2017\ENERO\008.pdf"/>
    <hyperlink ref="A11" r:id="rId9" display="..\CONTRATOS\2017\ENERO\009.pdf"/>
    <hyperlink ref="A12" r:id="rId10" display="..\CONTRATOS\2017\ENERO\010.pdf"/>
    <hyperlink ref="A13" r:id="rId11" display="..\CONTRATOS\2017\ENERO\011.pdf"/>
    <hyperlink ref="A14" r:id="rId12" display="..\CONTRATOS\2017\ENERO\012.pdf"/>
    <hyperlink ref="A15" r:id="rId13" display="..\CONTRATOS\2017\ENERO\013.pdf"/>
    <hyperlink ref="A16" r:id="rId14" display="..\CONTRATOS\2017\ENERO\014.pdf"/>
    <hyperlink ref="A17" r:id="rId15" display="..\CONTRATOS\2017\ENERO\015.pdf"/>
    <hyperlink ref="A18" r:id="rId16" display="..\CONTRATOS\2017\ENERO\016.pdf"/>
    <hyperlink ref="A19" r:id="rId17" display="..\CONTRATOS\2017\ENERO\017.pdf"/>
    <hyperlink ref="A20" r:id="rId18" display="..\CONTRATOS\2017\ENERO\018.pdf"/>
    <hyperlink ref="A21" r:id="rId19" display="..\CONTRATOS\2017\ENERO\019.pdf"/>
    <hyperlink ref="A22" r:id="rId20" display="..\CONTRATOS\2017\ENERO\020.pdf"/>
    <hyperlink ref="A23" r:id="rId21" display="..\CONTRATOS\2017\ENERO\021.pdf"/>
    <hyperlink ref="A24" r:id="rId22" display="..\CONTRATOS\2017\ENERO\022.pdf"/>
    <hyperlink ref="A25" r:id="rId23" display="..\CONTRATOS\2017\ENERO\023.pdf"/>
    <hyperlink ref="A26" r:id="rId24" display="..\CONTRATOS\2017\ENERO\024.pdf"/>
    <hyperlink ref="A27" r:id="rId25" display="..\CONTRATOS\2017\ENERO\025.pdf"/>
    <hyperlink ref="A28" r:id="rId26" display="..\CONTRATOS\2017\ENERO\026.pdf"/>
    <hyperlink ref="A29" r:id="rId27" display="..\CONTRATOS\2017\ENERO\027.pdf"/>
    <hyperlink ref="A30" r:id="rId28" display="..\CONTRATOS\2017\ENERO\028.pdf"/>
    <hyperlink ref="A31" r:id="rId29" display="..\CONTRATOS\2017\ENERO\029.pdf"/>
    <hyperlink ref="A32" r:id="rId30" display="..\CONTRATOS\2017\ENERO\030.pdf"/>
    <hyperlink ref="A33" r:id="rId31" display="..\CONTRATOS\2017\ENERO\031.pdf"/>
    <hyperlink ref="A34" r:id="rId32" display="..\CONTRATOS\2017\ENERO\032.pdf"/>
    <hyperlink ref="A35" r:id="rId33" display="..\CONTRATOS\2017\ENERO\033.pdf"/>
    <hyperlink ref="A36" r:id="rId34" display="..\CONTRATOS\2017\ENERO\034.pdf"/>
    <hyperlink ref="A37" r:id="rId35" display="..\CONTRATOS\2017\ENERO\035.pdf"/>
    <hyperlink ref="A38" r:id="rId36" display="..\CONTRATOS\2017\ENERO\036.pdf"/>
    <hyperlink ref="A39" r:id="rId37" display="..\CONTRATOS\2017\ENERO\037.pdf"/>
    <hyperlink ref="A40" r:id="rId38" display="..\CONTRATOS\2017\ENERO\038.pdf"/>
    <hyperlink ref="A41" r:id="rId39" display="..\CONTRATOS\2017\ENERO\039.pdf"/>
    <hyperlink ref="A42" r:id="rId40" display="..\CONTRATOS\2017\ENERO\040.pdf"/>
    <hyperlink ref="A43" r:id="rId41" display="..\CONTRATOS\2017\ENERO\041.pdf"/>
    <hyperlink ref="A44" r:id="rId42" display="..\CONTRATOS\2017\ENERO\042.pdf"/>
    <hyperlink ref="A45" r:id="rId43" display="..\CONTRATOS\2017\FEBRERO\043.pdf"/>
    <hyperlink ref="A46" r:id="rId44" display="..\CONTRATOS\2017\FEBRERO\044.pdf"/>
    <hyperlink ref="A47" r:id="rId45" display="..\CONTRATOS\2017\FEBRERO\045.pdf"/>
    <hyperlink ref="A48" r:id="rId46" display="..\CONTRATOS\2017\FEBRERO\046.pdf"/>
    <hyperlink ref="A49" r:id="rId47" display="..\CONTRATOS\2017\FEBRERO\047.pdf"/>
    <hyperlink ref="A50" r:id="rId48" display="..\CONTRATOS\2017\FEBRERO\048.pdf"/>
    <hyperlink ref="A51" r:id="rId49" display="..\CONTRATOS\2017\FEBRERO\049.pdf"/>
    <hyperlink ref="A52" r:id="rId50" display="..\CONTRATOS\2017\FEBRERO\050.pdf"/>
    <hyperlink ref="A53" r:id="rId51" display="..\CONTRATOS\2017\FEBRERO\051.pdf"/>
    <hyperlink ref="A54" r:id="rId52" display="..\CONTRATOS\2017\FEBRERO\052.pdf"/>
    <hyperlink ref="A55" r:id="rId53" display="..\CONTRATOS\2017\FEBRERO\053.pdf"/>
    <hyperlink ref="A56" r:id="rId54" display="..\CONTRATOS\2017\FEBRERO\054.pdf"/>
    <hyperlink ref="A57" r:id="rId55" display="..\CONTRATOS\2017\FEBRERO\055.pdf"/>
    <hyperlink ref="A58" r:id="rId56" display="..\CONTRATOS\2017\FEBRERO\056.pdf"/>
    <hyperlink ref="A59" r:id="rId57" display="..\CONTRATOS\2017\FEBRERO\057.pdf"/>
    <hyperlink ref="A60" r:id="rId58" display="..\CONTRATOS\2017\FEBRERO\058.pdf"/>
    <hyperlink ref="A61" r:id="rId59" display="..\CONTRATOS\2017\FEBRERO\059.pdf"/>
    <hyperlink ref="A62" r:id="rId60" display="..\CONTRATOS\2017\FEBRERO\060.pdf"/>
    <hyperlink ref="A63" r:id="rId61" display="..\CONTRATOS\2017\FEBRERO\061.pdf"/>
    <hyperlink ref="A64" r:id="rId62" display="..\CONTRATOS\2017\FEBRERO\062.pdf"/>
    <hyperlink ref="A65" r:id="rId63" display="..\CONTRATOS\2017\FEBRERO\063.pdf"/>
    <hyperlink ref="A66" r:id="rId64" display="..\CONTRATOS\2017\FEBRERO\064.pdf"/>
    <hyperlink ref="A67" r:id="rId65" display="..\CONTRATOS\2017\FEBRERO\065.pdf"/>
    <hyperlink ref="A68" r:id="rId66" display="..\CONTRATOS\2017\FEBRERO\066.pdf"/>
    <hyperlink ref="A69" r:id="rId67" display="..\CONTRATOS\2017\FEBRERO\067.pdf"/>
    <hyperlink ref="A70" r:id="rId68" display="..\CONTRATOS\2017\FEBRERO\068.pdf"/>
    <hyperlink ref="A71" r:id="rId69" display="..\CONTRATOS\2017\FEBRERO\069.pdf"/>
    <hyperlink ref="A72" r:id="rId70" display="..\CONTRATOS\2017\FEBRERO\070.pdf"/>
    <hyperlink ref="A73" r:id="rId71" display="..\CONTRATOS\2017\FEBRERO\071.pdf"/>
    <hyperlink ref="A74" r:id="rId72" display="..\CONTRATOS\2017\FEBRERO\072.pdf"/>
    <hyperlink ref="A75" r:id="rId73" display="..\CONTRATOS\2017\FEBRERO\073.pdf"/>
    <hyperlink ref="A76" r:id="rId74" display="..\CONTRATOS\2017\FEBRERO\074.pdf"/>
    <hyperlink ref="A77" r:id="rId75" display="..\CONTRATOS\2017\FEBRERO\075.pdf"/>
    <hyperlink ref="A78" r:id="rId76" display="..\CONTRATOS\2017\FEBRERO\076.pdf"/>
    <hyperlink ref="A79" r:id="rId77" display="..\CONTRATOS\2017\FEBRERO\077.pdf"/>
    <hyperlink ref="A80" r:id="rId78" display="..\CONTRATOS\2017\FEBRERO\078.pdf"/>
    <hyperlink ref="A81" r:id="rId79" display="..\CONTRATOS\2017\FEBRERO\079.pdf"/>
    <hyperlink ref="A82" r:id="rId80" display="..\CONTRATOS\2017\FEBRERO\080.pdf"/>
    <hyperlink ref="A83" r:id="rId81" display="..\CONTRATOS\2017\FEBRERO\081.pdf"/>
    <hyperlink ref="A84" r:id="rId82" display="..\CONTRATOS\2017\FEBRERO\082.pdf"/>
    <hyperlink ref="A85" r:id="rId83" display="..\CONTRATOS\2017\FEBRERO\083.pdf"/>
    <hyperlink ref="A86" r:id="rId84" display="..\CONTRATOS\2017\FEBRERO\084.pdf"/>
    <hyperlink ref="A87" r:id="rId85" display="..\CONTRATOS\2017\FEBRERO\085.pdf"/>
    <hyperlink ref="A88" r:id="rId86" display="..\CONTRATOS\2017\FEBRERO\086.pdf"/>
    <hyperlink ref="A89" r:id="rId87" display="..\CONTRATOS\2017\FEBRERO\087.pdf"/>
    <hyperlink ref="A90" r:id="rId88" display="..\CONTRATOS\2017\FEBRERO\088.pdf"/>
    <hyperlink ref="A91" r:id="rId89" display="..\CONTRATOS\2017\FEBRERO\089.pdf"/>
    <hyperlink ref="A92" r:id="rId90" display="..\CONTRATOS\2017\FEBRERO\090.pdf"/>
    <hyperlink ref="A93" r:id="rId91" display="..\CONTRATOS\2017\FEBRERO\091.pdf"/>
    <hyperlink ref="A94" r:id="rId92" display="..\CONTRATOS\2017\FEBRERO\092.pdf"/>
    <hyperlink ref="A95" r:id="rId93" display="..\CONTRATOS\2017\FEBRERO\093.pdf"/>
    <hyperlink ref="A96" r:id="rId94" display="..\CONTRATOS\2017\FEBRERO\094.pdf"/>
    <hyperlink ref="A97" r:id="rId95" display="..\CONTRATOS\2017\FEBRERO\095.pdf"/>
    <hyperlink ref="A98" r:id="rId96" display="..\CONTRATOS\2017\FEBRERO\096.pdf"/>
    <hyperlink ref="A99" r:id="rId97" display="..\CONTRATOS\2017\FEBRERO\097.pdf"/>
    <hyperlink ref="A100" r:id="rId98" display="..\CONTRATOS\2017\FEBRERO\098.pdf"/>
    <hyperlink ref="A101" r:id="rId99" display="..\CONTRATOS\2017\FEBRERO\099.pdf"/>
    <hyperlink ref="A102" r:id="rId100" display="..\CONTRATOS\2017\FEBRERO\100.pdf"/>
    <hyperlink ref="A103" r:id="rId101" display="..\CONTRATOS\2017\FEBRERO\101.pdf"/>
    <hyperlink ref="A104" r:id="rId102" display="..\CONTRATOS\2017\FEBRERO\102.pdf"/>
    <hyperlink ref="A105" r:id="rId103" display="..\CONTRATOS\2017\FEBRERO\103.pdf"/>
    <hyperlink ref="A106" r:id="rId104" display="..\CONTRATOS\2017\FEBRERO\104.pdf"/>
    <hyperlink ref="A107" r:id="rId105" display="..\CONTRATOS\2017\FEBRERO\105.pdf"/>
    <hyperlink ref="A108" r:id="rId106" display="..\CONTRATOS\2017\FEBRERO\106.pdf"/>
    <hyperlink ref="A109" r:id="rId107" display="..\CONTRATOS\2017\FEBRERO\107.pdf"/>
    <hyperlink ref="A110" r:id="rId108" display="..\CONTRATOS\2017\FEBRERO\108.pdf"/>
    <hyperlink ref="A111" r:id="rId109" display="..\CONTRATOS\2017\FEBRERO\109.pdf"/>
    <hyperlink ref="A112" r:id="rId110" display="..\CONTRATOS\2017\FEBRERO\110.pdf"/>
    <hyperlink ref="A113" r:id="rId111" display="..\CONTRATOS\2017\FEBRERO\111.pdf"/>
    <hyperlink ref="A114" r:id="rId112" display="..\CONTRATOS\2017\FEBRERO\112.pdf"/>
    <hyperlink ref="A115" r:id="rId113" display="..\CONTRATOS\2017\FEBRERO\113.pdf"/>
    <hyperlink ref="A116" r:id="rId114" display="..\CONTRATOS\2017\FEBRERO\114.pdf"/>
    <hyperlink ref="A117" r:id="rId115" display="..\CONTRATOS\2017\FEBRERO\115.pdf"/>
    <hyperlink ref="A118" r:id="rId116" display="..\CONTRATOS\2017\FEBRERO\116.pdf"/>
    <hyperlink ref="A119" r:id="rId117" display="..\CONTRATOS\2017\FEBRERO\117.pdf"/>
    <hyperlink ref="A120" r:id="rId118" display="..\CONTRATOS\2017\FEBRERO\118.pdf"/>
    <hyperlink ref="A121" r:id="rId119" display="..\CONTRATOS\2017\FEBRERO\119.pdf"/>
    <hyperlink ref="A122" r:id="rId120" display="..\CONTRATOS\2017\FEBRERO\120.pdf"/>
    <hyperlink ref="A123" r:id="rId121" display="..\CONTRATOS\2017\FEBRERO\121.pdf"/>
    <hyperlink ref="A124" r:id="rId122" display="..\CONTRATOS\2017\FEBRERO\122.pdf"/>
    <hyperlink ref="A125" r:id="rId123" display="..\CONTRATOS\2017\FEBRERO\123.pdf"/>
    <hyperlink ref="A126" r:id="rId124" display="..\CONTRATOS\2017\FEBRERO\124.pdf"/>
    <hyperlink ref="A127" r:id="rId125" display="..\CONTRATOS\2017\FEBRERO\125.pdf"/>
    <hyperlink ref="A128" r:id="rId126" display="..\CONTRATOS\2017\FEBRERO\126.pdf"/>
    <hyperlink ref="A129" r:id="rId127" display="..\CONTRATOS\2017\FEBRERO\127.pdf"/>
    <hyperlink ref="A130" r:id="rId128" display="..\CONTRATOS\2017\FEBRERO\128.pdf"/>
    <hyperlink ref="A131" r:id="rId129" display="..\CONTRATOS\2017\FEBRERO\129.pdf"/>
    <hyperlink ref="A132" r:id="rId130" display="..\CONTRATOS\2017\FEBRERO\130.pdf"/>
    <hyperlink ref="A133" r:id="rId131" display="..\CONTRATOS\2017\FEBRERO\131.pdf"/>
    <hyperlink ref="A134" r:id="rId132" display="..\CONTRATOS\2017\FEBRERO\132.pdf"/>
    <hyperlink ref="A135" r:id="rId133" display="..\CONTRATOS\2017\FEBRERO\133.pdf"/>
    <hyperlink ref="A137" r:id="rId134" display="..\CONTRATOS\2017\FEBRERO\135.pdf"/>
    <hyperlink ref="A138" r:id="rId135" display="..\CONTRATOS\2017\FEBRERO\136.pdf"/>
    <hyperlink ref="A139" r:id="rId136" display="..\CONTRATOS\2017\FEBRERO\137.pdf"/>
    <hyperlink ref="A140" r:id="rId137" display="..\CONTRATOS\2017\FEBRERO\138.pdf"/>
    <hyperlink ref="A364" r:id="rId138" display="..\CONTRATOS\2017\MAYO\360.pdf"/>
    <hyperlink ref="A370" r:id="rId139" display="..\CONTRATOS\2017\JUNIO\366.pdf"/>
    <hyperlink ref="A369" r:id="rId140" display="..\CONTRATOS\2017\JUNIO\365.pdf"/>
    <hyperlink ref="A381" r:id="rId141" display="..\CONTRATOS\2017\JUNIO\377.pdf"/>
    <hyperlink ref="A380" r:id="rId142" display="..\CONTRATOS\2017\JUNIO\376.pdf"/>
    <hyperlink ref="A379" r:id="rId143" display="..\CONTRATOS\2017\JUNIO\375.pdf"/>
    <hyperlink ref="A378" r:id="rId144" display="..\CONTRATOS\2017\JUNIO\374.pdf"/>
    <hyperlink ref="A377" r:id="rId145" display="..\CONTRATOS\2017\JUNIO\373.pdf"/>
    <hyperlink ref="A376" r:id="rId146" display="..\CONTRATOS\2017\JUNIO\372.pdf"/>
    <hyperlink ref="A375" r:id="rId147" display="..\CONTRATOS\2017\JUNIO\371.pdf"/>
    <hyperlink ref="A374" r:id="rId148" display="..\CONTRATOS\2017\JUNIO\370.pdf"/>
    <hyperlink ref="A373" r:id="rId149" display="..\CONTRATOS\2017\JUNIO\369.pdf"/>
    <hyperlink ref="A372" r:id="rId150" display="..\CONTRATOS\2017\JUNIO\368.pdf"/>
    <hyperlink ref="A371" r:id="rId151" display="..\CONTRATOS\2017\JUNIO\367.pdf"/>
    <hyperlink ref="A382" r:id="rId152" display="..\CONTRATOS\2017\JUNIO\378.pdf"/>
    <hyperlink ref="A383" r:id="rId153" display="..\CONTRATOS\2017\JUNIO\379.pdf"/>
    <hyperlink ref="A141" r:id="rId154" display="..\CONTRATOS\2017\FEBRERO\139.pdf"/>
    <hyperlink ref="A142" r:id="rId155" display="..\CONTRATOS\2017\FEBRERO\140.pdf"/>
    <hyperlink ref="A143" r:id="rId156" display="..\CONTRATOS\2017\FEBRERO\141.pdf"/>
    <hyperlink ref="A144" r:id="rId157" display="..\CONTRATOS\2017\FEBRERO\142.pdf"/>
    <hyperlink ref="A145" r:id="rId158" display="..\CONTRATOS\2017\FEBRERO\143.pdf"/>
    <hyperlink ref="A146" r:id="rId159" display="..\CONTRATOS\2017\FEBRERO\144.pdf"/>
    <hyperlink ref="A147" r:id="rId160" display="..\CONTRATOS\2017\FEBRERO\145.pdf"/>
    <hyperlink ref="A148" r:id="rId161" display="..\CONTRATOS\2017\FEBRERO\146.pdf"/>
    <hyperlink ref="A150" r:id="rId162" display="..\CONTRATOS\2017\FEBRERO\148.pdf"/>
    <hyperlink ref="A151" r:id="rId163" display="..\CONTRATOS\2017\FEBRERO\149.pdf"/>
    <hyperlink ref="A152" r:id="rId164" display="..\CONTRATOS\2017\FEBRERO\150.pdf"/>
    <hyperlink ref="A153" r:id="rId165" display="..\CONTRATOS\2017\FEBRERO\151.pdf"/>
    <hyperlink ref="A155" r:id="rId166" display="..\CONTRATOS\2017\FEBRERO\153.pdf"/>
    <hyperlink ref="A156" r:id="rId167" display="..\CONTRATOS\2017\FEBRERO\154.pdf"/>
    <hyperlink ref="A158" r:id="rId168" display="..\CONTRATOS\2017\MARZO\156.pdf"/>
    <hyperlink ref="A159" r:id="rId169" display="..\CONTRATOS\2017\MARZO\157.pdf"/>
    <hyperlink ref="A160" r:id="rId170" display="..\CONTRATOS\2017\MARZO\158.pdf"/>
    <hyperlink ref="A161" r:id="rId171" display="..\CONTRATOS\2017\MARZO\159.pdf"/>
    <hyperlink ref="A162" r:id="rId172" display="..\CONTRATOS\2017\MARZO\160.pdf"/>
    <hyperlink ref="A163" r:id="rId173" display="..\CONTRATOS\2017\MARZO\161.pdf"/>
    <hyperlink ref="A164" r:id="rId174" display="..\CONTRATOS\2017\MARZO\162.pdf"/>
    <hyperlink ref="A165" r:id="rId175" display="..\CONTRATOS\2017\MARZO\163.pdf"/>
    <hyperlink ref="A166" r:id="rId176" display="..\CONTRATOS\2017\MARZO\164.pdf"/>
    <hyperlink ref="A167" r:id="rId177" display="..\CONTRATOS\2017\MARZO\165.pdf"/>
    <hyperlink ref="A168" r:id="rId178" display="..\CONTRATOS\2017\MARZO\166.pdf"/>
    <hyperlink ref="A169" r:id="rId179" display="..\CONTRATOS\2017\MARZO\167.pdf"/>
    <hyperlink ref="A170" r:id="rId180" display="..\CONTRATOS\2017\MARZO\168.pdf"/>
    <hyperlink ref="A171" r:id="rId181" display="..\CONTRATOS\2017\MARZO\169.pdf"/>
    <hyperlink ref="A172" r:id="rId182" display="..\CONTRATOS\2017\MARZO\170.pdf"/>
    <hyperlink ref="A173" r:id="rId183" display="..\CONTRATOS\2017\MARZO\172.pdf"/>
    <hyperlink ref="A174" r:id="rId184" display="..\CONTRATOS\2017\MARZO\172.pdf"/>
    <hyperlink ref="A175" r:id="rId185" display="..\CONTRATOS\2017\MARZO\173.pdf"/>
    <hyperlink ref="A176" r:id="rId186" display="..\CONTRATOS\2017\MARZO\174.pdf"/>
    <hyperlink ref="A177" r:id="rId187" display="..\CONTRATOS\2017\MARZO\175.pdf"/>
    <hyperlink ref="A178" r:id="rId188" display="..\CONTRATOS\2017\MARZO\176.pdf"/>
    <hyperlink ref="A179" r:id="rId189" display="..\CONTRATOS\2017\MARZO\177.pdf"/>
    <hyperlink ref="A180" r:id="rId190" display="..\CONTRATOS\2017\MARZO\178.pdf"/>
    <hyperlink ref="A181" r:id="rId191" display="..\CONTRATOS\2017\MARZO\179.pdf"/>
    <hyperlink ref="A182" r:id="rId192" display="..\CONTRATOS\2017\MARZO\180.pdf"/>
    <hyperlink ref="A183" r:id="rId193" display="..\CONTRATOS\2017\MARZO\181.pdf"/>
    <hyperlink ref="A184" r:id="rId194" display="..\CONTRATOS\2017\MARZO\182.pdf"/>
    <hyperlink ref="A185" r:id="rId195" display="..\CONTRATOS\2017\MARZO\183.pdf"/>
    <hyperlink ref="A186" r:id="rId196" display="..\CONTRATOS\2017\MARZO\184.pdf"/>
    <hyperlink ref="A187" r:id="rId197" display="..\CONTRATOS\2017\MARZO\185.pdf"/>
    <hyperlink ref="A188" r:id="rId198" display="..\CONTRATOS\2017\MARZO\186.pdf"/>
    <hyperlink ref="A189" r:id="rId199" display="..\CONTRATOS\2017\MARZO\187.pdf"/>
    <hyperlink ref="A190" r:id="rId200" display="..\CONTRATOS\2017\MARZO\188.pdf"/>
    <hyperlink ref="A191" r:id="rId201" display="..\CONTRATOS\2017\MARZO\189.pdf"/>
    <hyperlink ref="A192" r:id="rId202" display="..\CONTRATOS\2017\MARZO\190.pdf"/>
    <hyperlink ref="A193" r:id="rId203" display="..\CONTRATOS\2017\MARZO\191.pdf"/>
    <hyperlink ref="A194" r:id="rId204" display="..\CONTRATOS\2017\MARZO\192.pdf"/>
    <hyperlink ref="A195" r:id="rId205" display="..\CONTRATOS\2017\MARZO\193.pdf"/>
    <hyperlink ref="A196" r:id="rId206" display="..\CONTRATOS\2017\MARZO\194.pdf"/>
    <hyperlink ref="A197" r:id="rId207" display="..\CONTRATOS\2017\MARZO\195.pdf"/>
    <hyperlink ref="A198" r:id="rId208" display="..\CONTRATOS\2017\MARZO\196.pdf"/>
    <hyperlink ref="A199" r:id="rId209" display="..\CONTRATOS\2017\MARZO\197.pdf"/>
    <hyperlink ref="A200" r:id="rId210" display="..\CONTRATOS\2017\MARZO\198.pdf"/>
    <hyperlink ref="A201" r:id="rId211" display="..\CONTRATOS\2017\MARZO\199.pdf"/>
    <hyperlink ref="A202" r:id="rId212" display="..\CONTRATOS\2017\MARZO\200.pdf"/>
    <hyperlink ref="A203" r:id="rId213" display="..\CONTRATOS\2017\MARZO\201.pdf"/>
    <hyperlink ref="A204" r:id="rId214" display="..\CONTRATOS\2017\MARZO\202.pdf"/>
    <hyperlink ref="A205" r:id="rId215" display="..\CONTRATOS\2017\MARZO\203.pdf"/>
    <hyperlink ref="A206" r:id="rId216" display="..\CONTRATOS\2017\MARZO\204.pdf"/>
    <hyperlink ref="A207" r:id="rId217" display="..\CONTRATOS\2017\MARZO\205.pdf"/>
    <hyperlink ref="A208" r:id="rId218" display="..\CONTRATOS\2017\MARZO\206.pdf"/>
    <hyperlink ref="A209" r:id="rId219" display="..\CONTRATOS\2017\MARZO\207.pdf"/>
    <hyperlink ref="A210" r:id="rId220" display="..\CONTRATOS\2017\MARZO\208.pdf"/>
    <hyperlink ref="A211" r:id="rId221" display="..\CONTRATOS\2017\MARZO\209.pdf"/>
    <hyperlink ref="A212" r:id="rId222" display="..\CONTRATOS\2017\MARZO\210.pdf"/>
    <hyperlink ref="A213" r:id="rId223" display="..\CONTRATOS\2017\MARZO\211.pdf"/>
    <hyperlink ref="A214" r:id="rId224" display="..\CONTRATOS\2017\MARZO\212.pdf"/>
    <hyperlink ref="A215" r:id="rId225" display="..\CONTRATOS\2017\MARZO\213.pdf"/>
    <hyperlink ref="A216" r:id="rId226" display="..\CONTRATOS\2017\MARZO\214.pdf"/>
    <hyperlink ref="A217" r:id="rId227" display="..\CONTRATOS\2017\MARZO\215.pdf"/>
    <hyperlink ref="A218" r:id="rId228" display="..\CONTRATOS\2017\MARZO\216.pdf"/>
    <hyperlink ref="A219" r:id="rId229" display="..\CONTRATOS\2017\MARZO\217.pdf"/>
    <hyperlink ref="A220" r:id="rId230" display="..\CONTRATOS\2017\MARZO\218.pdf"/>
    <hyperlink ref="A221" r:id="rId231" display="..\CONTRATOS\2017\MARZO\219.pdf"/>
    <hyperlink ref="A222" r:id="rId232" display="..\CONTRATOS\2017\MARZO\220.pdf"/>
    <hyperlink ref="A223" r:id="rId233" display="..\CONTRATOS\2017\MARZO\221.pdf"/>
    <hyperlink ref="A224" r:id="rId234" display="..\CONTRATOS\2017\MARZO\222.pdf"/>
    <hyperlink ref="A225" r:id="rId235" display="..\CONTRATOS\2017\MARZO\223.pdf"/>
    <hyperlink ref="A226" r:id="rId236" display="..\CONTRATOS\2017\MARZO\224.pdf"/>
    <hyperlink ref="A227" r:id="rId237" display="..\CONTRATOS\2017\MARZO\225.pdf"/>
    <hyperlink ref="A228" r:id="rId238" display="..\CONTRATOS\2017\MARZO\226.pdf"/>
    <hyperlink ref="A229" r:id="rId239" display="..\CONTRATOS\2017\MARZO\227.pdf"/>
    <hyperlink ref="A230" r:id="rId240" display="..\CONTRATOS\2017\MARZO\228.pdf"/>
    <hyperlink ref="A231" r:id="rId241" display="..\CONTRATOS\2017\MARZO\229.pdf"/>
    <hyperlink ref="A232" r:id="rId242" display="..\CONTRATOS\2017\MARZO\230.pdf"/>
    <hyperlink ref="A233" r:id="rId243" display="..\CONTRATOS\2017\MARZO\231.pdf"/>
    <hyperlink ref="A234" r:id="rId244" display="..\CONTRATOS\2017\MARZO\232.pdf"/>
    <hyperlink ref="A235" r:id="rId245" display="..\CONTRATOS\2017\MARZO\233.pdf"/>
    <hyperlink ref="A236" r:id="rId246" display="..\CONTRATOS\2017\MARZO\234.pdf"/>
    <hyperlink ref="A237" r:id="rId247" display="..\CONTRATOS\2017\MARZO\235.pdf"/>
    <hyperlink ref="A238" r:id="rId248" display="..\CONTRATOS\2017\MARZO\236.pdf"/>
    <hyperlink ref="A239" r:id="rId249"/>
    <hyperlink ref="A240" r:id="rId250" display="..\CONTRATOS\2017\MARZO\237.pdf"/>
    <hyperlink ref="A241" r:id="rId251" display="..\CONTRATOS\2017\MARZO\238.pdf"/>
    <hyperlink ref="A242" r:id="rId252" display="..\CONTRATOS\2017\MARZO\239.pdf"/>
    <hyperlink ref="A244" r:id="rId253" display="..\CONTRATOS\2017\MARZO\241.pdf"/>
    <hyperlink ref="A245" r:id="rId254" display="..\CONTRATOS\2017\MARZO\242.pdf"/>
    <hyperlink ref="A246" r:id="rId255" display="..\CONTRATOS\2017\MARZO\243.pdf"/>
    <hyperlink ref="A247" r:id="rId256" display="..\CONTRATOS\2017\MARZO\244.pdf"/>
    <hyperlink ref="A248" r:id="rId257" display="..\CONTRATOS\2017\MARZO\245.pdf"/>
    <hyperlink ref="A249" r:id="rId258" display="..\CONTRATOS\2017\MARZO\246.pdf"/>
    <hyperlink ref="A251" r:id="rId259" display="..\CONTRATOS\2017\MARZO\248.pdf"/>
    <hyperlink ref="A252" r:id="rId260" display="..\CONTRATOS\2017\MARZO\249.pdf"/>
    <hyperlink ref="A253" r:id="rId261" display="..\CONTRATOS\2017\MARZO\250.pdf"/>
    <hyperlink ref="A254" r:id="rId262" display="..\CONTRATOS\2017\MARZO\251.pdf"/>
    <hyperlink ref="A255" r:id="rId263" display="..\CONTRATOS\2017\MARZO\252.pdf"/>
    <hyperlink ref="A256" r:id="rId264" display="..\CONTRATOS\2017\MARZO\253.pdf"/>
    <hyperlink ref="A257" r:id="rId265" display="..\CONTRATOS\2017\MARZO\254.pdf"/>
    <hyperlink ref="A258" r:id="rId266" display="..\CONTRATOS\2017\MARZO\255.pdf"/>
    <hyperlink ref="A259" r:id="rId267" display="..\CONTRATOS\2017\MARZO\256.pdf"/>
    <hyperlink ref="A260" r:id="rId268" display="..\CONTRATOS\2017\MARZO\257.pdf"/>
    <hyperlink ref="A261" r:id="rId269" display="..\CONTRATOS\2017\MARZO\258.pdf"/>
    <hyperlink ref="A263" r:id="rId270" display="..\CONTRATOS\2017\MARZO\260.pdf"/>
    <hyperlink ref="A264" r:id="rId271" display="..\CONTRATOS\2017\MARZO\261.pdf"/>
    <hyperlink ref="A265" r:id="rId272" display="..\CONTRATOS\2017\MARZO\262.pdf"/>
    <hyperlink ref="A266" r:id="rId273" display="..\CONTRATOS\2017\MARZO\263.pdf"/>
    <hyperlink ref="A267" r:id="rId274" display="..\CONTRATOS\2017\MARZO\264.pdf"/>
    <hyperlink ref="A268" r:id="rId275" display="..\CONTRATOS\2017\MARZO\265.pdf"/>
    <hyperlink ref="A269" r:id="rId276" display="..\CONTRATOS\2017\MARZO\266.pdf"/>
    <hyperlink ref="A270" r:id="rId277" display="..\CONTRATOS\2017\MARZO\267.pdf"/>
    <hyperlink ref="A271" r:id="rId278" display="..\CONTRATOS\2017\MARZO\268.pdf"/>
    <hyperlink ref="A272" r:id="rId279" display="..\CONTRATOS\2017\MARZO\269.pdf"/>
    <hyperlink ref="A274" r:id="rId280" display="..\CONTRATOS\2017\MARZO\271.pdf"/>
    <hyperlink ref="A275" r:id="rId281" display="..\CONTRATOS\2017\MARZO\272.pdf"/>
    <hyperlink ref="A276" r:id="rId282" display="..\CONTRATOS\2017\MARZO\273.pdf"/>
    <hyperlink ref="A277" r:id="rId283" display="..\CONTRATOS\2017\MARZO\274.pdf"/>
    <hyperlink ref="A278" r:id="rId284" display="..\CONTRATOS\2017\MARZO\275.pdf"/>
    <hyperlink ref="A279" r:id="rId285" display="..\CONTRATOS\2017\MARZO\276.pdf"/>
    <hyperlink ref="A280" r:id="rId286" display="..\CONTRATOS\2017\MARZO\277.pdf"/>
    <hyperlink ref="A281" r:id="rId287" display="..\CONTRATOS\2017\MARZO\278.pdf"/>
    <hyperlink ref="A282" r:id="rId288" display="..\CONTRATOS\2017\MARZO\279.pdf"/>
    <hyperlink ref="A283" r:id="rId289" display="..\CONTRATOS\2017\MARZO\280.pdf"/>
    <hyperlink ref="A284" r:id="rId290" display="..\CONTRATOS\2017\MARZO\281.pdf"/>
    <hyperlink ref="A285" r:id="rId291" display="..\CONTRATOS\2017\MARZO\282.pdf"/>
    <hyperlink ref="A286" r:id="rId292" display="..\CONTRATOS\2017\MARZO\283.pdf"/>
    <hyperlink ref="A287" r:id="rId293" display="..\CONTRATOS\2017\MARZO\284.pdf"/>
    <hyperlink ref="A288" r:id="rId294" display="..\CONTRATOS\2017\MARZO\285.pdf"/>
    <hyperlink ref="A289" r:id="rId295" display="..\CONTRATOS\2017\ABRIL\286.pdf"/>
    <hyperlink ref="A290" r:id="rId296" display="..\CONTRATOS\2017\ABRIL\287.pdf"/>
    <hyperlink ref="A291" r:id="rId297" display="..\CONTRATOS\2017\ABRIL\288.pdf"/>
    <hyperlink ref="A292" r:id="rId298" display="..\CONTRATOS\2017\ABRIL\289.pdf"/>
    <hyperlink ref="A293" r:id="rId299" display="..\CONTRATOS\2017\ABRIL\290.pdf"/>
    <hyperlink ref="A294" r:id="rId300" display="..\CONTRATOS\2017\ABRIL\291.pdf"/>
    <hyperlink ref="A295" r:id="rId301" display="..\CONTRATOS\2017\ABRIL\292.pdf"/>
    <hyperlink ref="A296" r:id="rId302" display="..\CONTRATOS\2017\ABRIL\293.pdf"/>
    <hyperlink ref="A297" r:id="rId303" display="..\CONTRATOS\2017\ABRIL\294.pdf"/>
    <hyperlink ref="A298" r:id="rId304" display="..\CONTRATOS\2017\ABRIL\295.pdf"/>
    <hyperlink ref="A299" r:id="rId305" display="..\CONTRATOS\2017\ABRIL\296.pdf"/>
    <hyperlink ref="A300" r:id="rId306" display="..\CONTRATOS\2017\ABRIL\297.pdf"/>
    <hyperlink ref="A301" r:id="rId307" display="..\CONTRATOS\2017\ABRIL\298.pdf"/>
    <hyperlink ref="A302" r:id="rId308" display="..\CONTRATOS\2017\ABRIL\299.pdf"/>
    <hyperlink ref="A303" r:id="rId309" display="..\CONTRATOS\2017\ABRIL\300.pdf"/>
    <hyperlink ref="A304" r:id="rId310" display="..\CONTRATOS\2017\ABRIL\301.pdf"/>
    <hyperlink ref="A305" r:id="rId311" display="..\CONTRATOS\2017\ABRIL\302.pdf"/>
    <hyperlink ref="A306" r:id="rId312" display="..\CONTRATOS\2017\ABRIL\303.pdf"/>
    <hyperlink ref="A307" r:id="rId313" display="..\CONTRATOS\2017\ABRIL\304.pdf"/>
    <hyperlink ref="A308" r:id="rId314" display="..\CONTRATOS\2017\ABRIL\305.pdf"/>
    <hyperlink ref="A309" r:id="rId315" display="..\CONTRATOS\2017\ABRIL\306.pdf"/>
    <hyperlink ref="A310" r:id="rId316" display="..\CONTRATOS\2017\ABRIL\307.pdf"/>
    <hyperlink ref="A311" r:id="rId317" display="..\CONTRATOS\2017\ABRIL\308.pdf"/>
    <hyperlink ref="A312" r:id="rId318" display="..\CONTRATOS\2017\ABRIL\309.pdf"/>
    <hyperlink ref="A313" r:id="rId319" display="..\CONTRATOS\2017\ABRIL\310.pdf"/>
    <hyperlink ref="A314" r:id="rId320" display="..\CONTRATOS\2017\ABRIL\311.pdf"/>
    <hyperlink ref="A315" r:id="rId321" display="..\CONTRATOS\2017\ABRIL\312.pdf"/>
    <hyperlink ref="A316" r:id="rId322" display="..\CONTRATOS\2017\ABRIL\313.pdf"/>
    <hyperlink ref="A317" r:id="rId323" display="..\CONTRATOS\2017\ABRIL\314.pdf"/>
    <hyperlink ref="A318" r:id="rId324" display="..\CONTRATOS\2017\ABRIL\315.pdf"/>
    <hyperlink ref="A319" r:id="rId325" display="..\CONTRATOS\2017\ABRIL\316.pdf"/>
    <hyperlink ref="A320" r:id="rId326" display="..\CONTRATOS\2017\ABRIL\317.pdf"/>
    <hyperlink ref="A321" r:id="rId327" display="..\CONTRATOS\2017\ABRIL\318.pdf"/>
    <hyperlink ref="A322" r:id="rId328" display="..\CONTRATOS\2017\ABRIL\319.pdf"/>
    <hyperlink ref="A323" r:id="rId329" display="..\CONTRATOS\2017\ABRIL\320.pdf"/>
    <hyperlink ref="A324" r:id="rId330" display="..\CONTRATOS\2017\ABRIL\321.pdf"/>
    <hyperlink ref="A325" r:id="rId331" display="..\CONTRATOS\2017\ABRIL\322.pdf"/>
    <hyperlink ref="A326" r:id="rId332" display="..\CONTRATOS\2017\ABRIL\323.pdf"/>
    <hyperlink ref="A327" r:id="rId333" display="..\CONTRATOS\2017\MAYO\324.pdf"/>
    <hyperlink ref="A349" r:id="rId334" display="..\CONTRATOS\2017\MAYO\346 ACEPTACION DE OFERTA.pdf"/>
    <hyperlink ref="A328" r:id="rId335" display="..\CONTRATOS\2017\MAYO\325.pdf"/>
    <hyperlink ref="A329" r:id="rId336" display="..\CONTRATOS\2017\MAYO\326.pdf"/>
    <hyperlink ref="A330" r:id="rId337" display="..\CONTRATOS\2017\MAYO\327.pdf"/>
    <hyperlink ref="A331" r:id="rId338" display="..\CONTRATOS\2017\MAYO\328.pdf"/>
    <hyperlink ref="A332" r:id="rId339" display="..\CONTRATOS\2017\MAYO\329.pdf"/>
    <hyperlink ref="A333" r:id="rId340" display="..\CONTRATOS\2017\MAYO\330.pdf"/>
    <hyperlink ref="A334" r:id="rId341" display="..\CONTRATOS\2017\MAYO\331.pdf"/>
    <hyperlink ref="A335" r:id="rId342" display="..\CONTRATOS\2017\MAYO\332.pdf"/>
    <hyperlink ref="A336" r:id="rId343" display="..\CONTRATOS\2017\MAYO\333.pdf"/>
    <hyperlink ref="A337" r:id="rId344" display="..\CONTRATOS\2017\MAYO\334.pdf"/>
    <hyperlink ref="A338" r:id="rId345" display="..\CONTRATOS\2017\MAYO\335.pdf"/>
    <hyperlink ref="A339" r:id="rId346" display="..\CONTRATOS\2017\MAYO\336.pdf"/>
    <hyperlink ref="A340" r:id="rId347" display="..\CONTRATOS\2017\MAYO\337.pdf"/>
    <hyperlink ref="A341" r:id="rId348" display="..\CONTRATOS\2017\MAYO\338.pdf"/>
    <hyperlink ref="A342" r:id="rId349" display="..\CONTRATOS\2017\MAYO\339.pdf"/>
    <hyperlink ref="A343" r:id="rId350" display="..\CONTRATOS\2017\MAYO\340.pdf"/>
    <hyperlink ref="A344" r:id="rId351" display="..\CONTRATOS\2017\MAYO\341.pdf"/>
    <hyperlink ref="A345" r:id="rId352" display="..\CONTRATOS\2017\MAYO\342.pdf"/>
    <hyperlink ref="A346" r:id="rId353" display="..\CONTRATOS\2017\MAYO\343.pdf"/>
    <hyperlink ref="A347" r:id="rId354" display="..\CONTRATOS\2017\MAYO\344.pdf"/>
    <hyperlink ref="A348" r:id="rId355" display="..\CONTRATOS\2017\MAYO\345.pdf"/>
    <hyperlink ref="A350" r:id="rId356" display="..\CONTRATOS\2017\MAYO\347.pdf"/>
    <hyperlink ref="A351" r:id="rId357" display="..\CONTRATOS\2017\MAYO\348.pdf"/>
    <hyperlink ref="A352" r:id="rId358" display="..\CONTRATOS\2017\MAYO\349.pdf"/>
    <hyperlink ref="A353" r:id="rId359" display="..\CONTRATOS\2017\MAYO\350 ACEPTACION DE OFERTA.pdf"/>
    <hyperlink ref="A354" r:id="rId360" display="..\CONTRATOS\2017\MAYO\351.pdf"/>
    <hyperlink ref="A355" r:id="rId361" display="..\CONTRATOS\2017\MAYO\352.pdf"/>
    <hyperlink ref="A356" r:id="rId362" display="..\CONTRATOS\2017\MAYO\353 ACEPTACION DE OFERTA.pdf"/>
    <hyperlink ref="A358" r:id="rId363"/>
    <hyperlink ref="A359" r:id="rId364" display="..\CONTRATOS\2017\MAYO\355.pdf"/>
    <hyperlink ref="A360" r:id="rId365" display="..\CONTRATOS\2017\MAYO\356 COOPERACION.pdf"/>
    <hyperlink ref="A361" r:id="rId366" display="..\CONTRATOS\2017\MAYO\357.pdf"/>
    <hyperlink ref="A362" r:id="rId367" display="..\CONTRATOS\2017\MAYO\358.pdf"/>
    <hyperlink ref="A385" r:id="rId368" display="..\CONTRATOS\2017\JUNIO\381.pdf"/>
    <hyperlink ref="A386" r:id="rId369" display="..\CONTRATOS\2017\JUNIO\382.pdf"/>
    <hyperlink ref="A387" r:id="rId370" display="..\CONTRATOS\2017\JUNIO\383.pdf"/>
    <hyperlink ref="A388" r:id="rId371" display="..\CONTRATOS\2017\JUNIO\384.pdf"/>
    <hyperlink ref="A389" r:id="rId372" display="..\CONTRATOS\2017\JUNIO\385.pdf"/>
    <hyperlink ref="A390" r:id="rId373" display="..\CONTRATOS\2017\JUNIO\386.pdf"/>
    <hyperlink ref="A363" r:id="rId374" display="..\CONTRATOS\2017\MAYO\359.pdf"/>
    <hyperlink ref="A365" r:id="rId375" display="..\CONTRATOS\2017\MAYO\361.pdf"/>
    <hyperlink ref="A366" r:id="rId376" display="..\CONTRATOS\2017\MAYO\362.pdf"/>
    <hyperlink ref="A367" r:id="rId377" display="..\CONTRATOS\2017\MAYO\363.pdf"/>
    <hyperlink ref="A368" r:id="rId378" display="..\CONTRATOS\2017\MAYO\364.pdf"/>
    <hyperlink ref="A393" r:id="rId379" display="..\PROCESOS\LP 002\389.pdf"/>
    <hyperlink ref="A392" r:id="rId380" display="..\PROCESOS\LP 002\388.pdf"/>
    <hyperlink ref="A391" r:id="rId381" display="..\CONTRATOS\2017\JUNIO\PARA PUBLICAR\387.pdf"/>
    <hyperlink ref="A384" r:id="rId382" display="..\CONTRATOS\2017\JUNIO\380.pdf"/>
    <hyperlink ref="A394" r:id="rId383" display="..\CONTRATOS\2017\JULIO\390.pdf"/>
    <hyperlink ref="A395" r:id="rId384" display="..\PROCESOS\CM 001-2017\391.pdf"/>
    <hyperlink ref="A396" r:id="rId385" display="..\PROCESOS\LP 003\PUBLICAR\392.pdf"/>
    <hyperlink ref="A397" r:id="rId386" display="..\CONTRATOS\2017\JULIO\393.pdf"/>
    <hyperlink ref="A398" r:id="rId387" display="..\CONTRATOS\2017\JULIO\394.pdf"/>
    <hyperlink ref="A399" r:id="rId388" display="..\CONTRATOS\2017\JULIO\395.pdf"/>
    <hyperlink ref="A400" r:id="rId389" display="..\CONTRATOS\2017\JULIO\397.pdf"/>
    <hyperlink ref="A401" r:id="rId390" display="..\CONTRATOS\2017\JULIO\397.pdf"/>
    <hyperlink ref="A402" r:id="rId391" display="..\CONTRATOS\2017\JULIO\398.pdf"/>
    <hyperlink ref="A403" r:id="rId392" display="..\CONTRATOS\2017\JULIO\399.pdf"/>
    <hyperlink ref="A404" r:id="rId393" display="..\PROCESOS\LP 004\PUBLICAR\Cto No. 400.pdf"/>
    <hyperlink ref="A405" r:id="rId394" display="..\CONTRATOS\2017\JULIO\401.pdf"/>
    <hyperlink ref="A406" r:id="rId395" display="..\PROCESOS\LP 005\402.pdf"/>
    <hyperlink ref="A407" r:id="rId396" display="..\CONTRATOS\2017\AGOSTO\403.pdf"/>
    <hyperlink ref="A408" r:id="rId397" display="..\CONTRATOS\2017\AGOSTO\404.pdf"/>
    <hyperlink ref="A409" r:id="rId398" display="..\CONTRATOS\2017\AGOSTO\405.pdf"/>
    <hyperlink ref="A410" r:id="rId399" display="..\CONTRATOS\2017\AGOSTO\406.pdf"/>
    <hyperlink ref="A411" r:id="rId400" display="..\CONTRATOS\2017\AGOSTO\407.pdf"/>
    <hyperlink ref="A412" r:id="rId401" display="..\PROCESOS\MC 004-2017\PUBLICAR\ACEPTACION DE OFERTA.pdf"/>
    <hyperlink ref="A413" r:id="rId402" display="..\CONTRATOS\2017\AGOSTO\409.pdf"/>
    <hyperlink ref="A414" r:id="rId403" display="..\PROCESOS\LP 006\PUBLICAR\410.pdf"/>
    <hyperlink ref="A415" r:id="rId404" display="..\CONTRATOS\2017\AGOSTO\411.pdf"/>
    <hyperlink ref="A416" r:id="rId405" display="..\CONTRATOS\2017\AGOSTO\412.pdf"/>
    <hyperlink ref="A417" r:id="rId406" display="..\CONTRATOS\2017\AGOSTO\413.pdf"/>
    <hyperlink ref="A418" r:id="rId407" display="..\CONTRATOS\2017\AGOSTO\414.pdf"/>
    <hyperlink ref="A419" r:id="rId408" display="..\CONTRATOS\2017\AGOSTO\415.pdf"/>
    <hyperlink ref="A420" r:id="rId409" display="..\CONTRATOS\2017\AGOSTO\416.pdf"/>
    <hyperlink ref="A421" r:id="rId410" display="..\CONTRATOS\2017\AGOSTO\417.pdf"/>
    <hyperlink ref="A422" r:id="rId411" display="..\CONTRATOS\2017\AGOSTO\418.pdf"/>
    <hyperlink ref="A423" r:id="rId412" display="..\CONTRATOS\2017\AGOSTO\419.pdf"/>
    <hyperlink ref="A424" r:id="rId413" display="..\CONTRATOS\2017\AGOSTO\420.pdf"/>
    <hyperlink ref="A425" r:id="rId414" display="..\CONTRATOS\2017\AGOSTO\421.pdf"/>
    <hyperlink ref="A426" r:id="rId415" display="..\CONTRATOS\2017\AGOSTO\422.pdf"/>
    <hyperlink ref="A427" r:id="rId416" display="..\CONTRATOS\2017\AGOSTO\423.pdf"/>
    <hyperlink ref="A428" r:id="rId417" display="..\CONTRATOS\2017\AGOSTO\424.pdf"/>
    <hyperlink ref="A429" r:id="rId418" display="..\CONTRATOS\2017\AGOSTO\425.pdf"/>
    <hyperlink ref="A430" r:id="rId419" display="..\CONTRATOS\2017\AGOSTO\426.pdf"/>
    <hyperlink ref="A431" r:id="rId420" display="..\CONTRATOS\2017\AGOSTO\427.pdf"/>
    <hyperlink ref="A432" r:id="rId421" display="..\CONTRATOS\2017\AGOSTO\428.pdf"/>
    <hyperlink ref="A433" r:id="rId422" display="..\CONTRATOS\2017\AGOSTO\429.pdf"/>
    <hyperlink ref="A434" r:id="rId423" display="..\CONTRATOS\2017\AGOSTO\430.pdf"/>
    <hyperlink ref="A435" r:id="rId424" display="..\CONTRATOS\2017\AGOSTO\431.pdf"/>
    <hyperlink ref="A436" r:id="rId425" display="..\CONTRATOS\2017\SEPTIEMBRE\432.pdf"/>
    <hyperlink ref="A437" r:id="rId426" display="..\CONTRATOS\2017\SEPTIEMBRE\433.pdf"/>
    <hyperlink ref="A438" r:id="rId427" display="..\CONTRATOS\2017\SEPTIEMBRE\434.pdf"/>
    <hyperlink ref="A439" r:id="rId428" display="..\CONTRATOS\2017\SEPTIEMBRE\435.pdf"/>
    <hyperlink ref="A440" r:id="rId429" display="..\CONTRATOS\2017\SEPTIEMBRE\436.pdf"/>
    <hyperlink ref="A441" r:id="rId430" display="..\CONTRATOS\2017\SEPTIEMBRE\437.pdf"/>
    <hyperlink ref="A442" r:id="rId431" display="..\CONTRATOS\2017\SEPTIEMBRE\438.pdf"/>
    <hyperlink ref="A443" r:id="rId432" display="..\CONTRATOS\2017\SEPTIEMBRE\439.pdf"/>
    <hyperlink ref="A444" r:id="rId433" display="..\CONTRATOS\2017\SEPTIEMBRE\440.pdf"/>
    <hyperlink ref="A445" r:id="rId434" display="..\CONTRATOS\2017\SEPTIEMBRE\441.pdf"/>
    <hyperlink ref="A446" r:id="rId435" display="..\CONTRATOS\2017\SEPTIEMBRE\442.pdf"/>
    <hyperlink ref="A447" r:id="rId436" display="..\CONTRATOS\2017\SEPTIEMBRE\443.pdf"/>
    <hyperlink ref="A448" r:id="rId437" display="..\CONTRATOS\2017\SEPTIEMBRE\444.pdf"/>
    <hyperlink ref="A449" r:id="rId438" display="..\CONTRATOS\2017\SEPTIEMBRE\445.pdf"/>
    <hyperlink ref="A450" r:id="rId439" display="..\CONTRATOS\2017\SEPTIEMBRE\446.pdf"/>
    <hyperlink ref="A451" r:id="rId440" display="..\CONTRATOS\2017\SEPTIEMBRE\447.pdf"/>
    <hyperlink ref="A452" r:id="rId441" display="..\CONTRATOS\2017\SEPTIEMBRE\448.pdf"/>
    <hyperlink ref="A453" r:id="rId442" display="..\CONTRATOS\2017\SEPTIEMBRE\449.pdf"/>
    <hyperlink ref="A454" r:id="rId443" display="..\CONTRATOS\2017\SEPTIEMBRE\450.pdf"/>
    <hyperlink ref="A455" r:id="rId444" display="..\CONTRATOS\2017\SEPTIEMBRE\451.pdf"/>
    <hyperlink ref="A456" r:id="rId445" display="..\CONTRATOS\2017\SEPTIEMBRE\452.pdf"/>
    <hyperlink ref="A457" r:id="rId446" display="..\CONTRATOS\2017\SEPTIEMBRE\453.pdf"/>
    <hyperlink ref="A458" r:id="rId447" display="..\CONTRATOS\2017\SEPTIEMBRE\454.pdf"/>
    <hyperlink ref="A459" r:id="rId448" display="..\CONTRATOS\2017\SEPTIEMBRE\455.pdf"/>
    <hyperlink ref="A460" r:id="rId449" display="..\CONTRATOS\2017\SEPTIEMBRE\456.pdf"/>
    <hyperlink ref="A461" r:id="rId450" display="..\CONTRATOS\2017\SEPTIEMBRE\457.pdf"/>
    <hyperlink ref="A462" r:id="rId451" display="..\CONTRATOS\2017\SEPTIEMBRE\458.pdf"/>
    <hyperlink ref="A463" r:id="rId452" display="..\CONTRATOS\2017\SEPTIEMBRE\459.pdf"/>
    <hyperlink ref="A464" r:id="rId453" display="..\CONTRATOS\2017\SEPTIEMBRE\460.pdf"/>
    <hyperlink ref="A465" r:id="rId454" display="..\CONTRATOS\2017\SEPTIEMBRE\461.pdf"/>
    <hyperlink ref="A466" r:id="rId455" display="..\CONTRATOS\2017\SEPTIEMBRE\462.pdf"/>
    <hyperlink ref="A467" r:id="rId456" display="..\CONTRATOS\2017\SEPTIEMBRE\463.pdf"/>
    <hyperlink ref="A468" r:id="rId457" display="..\CONTRATOS\2017\SEPTIEMBRE\464.pdf"/>
    <hyperlink ref="A469" r:id="rId458" display="..\CONTRATOS\2017\SEPTIEMBRE\465.pdf"/>
    <hyperlink ref="A470" r:id="rId459" display="..\CONTRATOS\2017\SEPTIEMBRE\466.pdf"/>
    <hyperlink ref="A471" r:id="rId460" display="..\CONTRATOS\2017\SEPTIEMBRE\467.pdf"/>
    <hyperlink ref="A472" r:id="rId461" display="..\CONTRATOS\2017\SEPTIEMBRE\468.pdf"/>
    <hyperlink ref="A473" r:id="rId462" display="..\CONTRATOS\2017\SEPTIEMBRE\469.pdf"/>
    <hyperlink ref="A474" r:id="rId463" display="..\CONTRATOS\2017\SEPTIEMBRE\470.pdf"/>
    <hyperlink ref="A475" r:id="rId464" display="..\CONTRATOS\2017\SEPTIEMBRE\471.pdf"/>
    <hyperlink ref="A476" r:id="rId465" display="..\CONTRATOS\2017\SEPTIEMBRE\472.pdf"/>
    <hyperlink ref="A477" r:id="rId466" display="..\CONTRATOS\2017\SEPTIEMBRE\473.pdf"/>
    <hyperlink ref="A478" r:id="rId467" display="..\CONTRATOS\2017\SEPTIEMBRE\474.pdf"/>
    <hyperlink ref="A479" r:id="rId468" display="..\CONTRATOS\2017\SEPTIEMBRE\475.pdf"/>
    <hyperlink ref="A480" r:id="rId469" display="..\CONTRATOS\2017\SEPTIEMBRE\476.pdf"/>
    <hyperlink ref="A481" r:id="rId470" display="..\CONTRATOS\2017\SEPTIEMBRE\477.pdf"/>
    <hyperlink ref="A482" r:id="rId471" display="..\CONTRATOS\2017\SEPTIEMBRE\478.pdf"/>
    <hyperlink ref="A483" r:id="rId472" display="..\CONTRATOS\2017\SEPTIEMBRE\479.pdf"/>
    <hyperlink ref="A484" r:id="rId473" display="..\CONTRATOS\2017\SEPTIEMBRE\480.pdf"/>
    <hyperlink ref="A485" r:id="rId474" display="..\CONTRATOS\2017\SEPTIEMBRE\481.pdf"/>
    <hyperlink ref="A486" r:id="rId475" display="..\CONTRATOS\2017\SEPTIEMBRE\482.pdf"/>
    <hyperlink ref="A487" r:id="rId476" display="..\CONTRATOS\2017\SEPTIEMBRE\483.pdf"/>
    <hyperlink ref="A488" r:id="rId477" display="..\CONTRATOS\2017\SEPTIEMBRE\484.pdf"/>
    <hyperlink ref="A489" r:id="rId478" display="..\CONTRATOS\2017\SEPTIEMBRE\485.pdf"/>
    <hyperlink ref="A490" r:id="rId479" display="..\CONTRATOS\2017\SEPTIEMBRE\486.pdf"/>
    <hyperlink ref="A491" r:id="rId480" display="..\CONTRATOS\2017\SEPTIEMBRE\487.pdf"/>
    <hyperlink ref="A492" r:id="rId481" display="..\CONTRATOS\2017\SEPTIEMBRE\488.pdf"/>
    <hyperlink ref="A493" r:id="rId482" display="..\CONTRATOS\2017\SEPTIEMBRE\489.pdf"/>
    <hyperlink ref="A494" r:id="rId483" display="..\CONTRATOS\2017\SEPTIEMBRE\490.pdf"/>
    <hyperlink ref="A495" r:id="rId484" display="..\CONTRATOS\2017\SEPTIEMBRE\491.pdf"/>
    <hyperlink ref="A496" r:id="rId485" display="..\CONTRATOS\2017\SEPTIEMBRE\492.pdf"/>
    <hyperlink ref="A497" r:id="rId486" display="..\CONTRATOS\2017\SEPTIEMBRE\493.pdf"/>
    <hyperlink ref="A498" r:id="rId487" display="..\CONTRATOS\2017\SEPTIEMBRE\494.pdf"/>
    <hyperlink ref="A499" r:id="rId488" display="..\CONTRATOS\2017\SEPTIEMBRE\495.pdf"/>
    <hyperlink ref="A500" r:id="rId489" display="..\CONTRATOS\2017\SEPTIEMBRE\496.pdf"/>
    <hyperlink ref="A501" r:id="rId490" display="..\CONTRATOS\2017\SEPTIEMBRE\497.pdf"/>
    <hyperlink ref="A502" r:id="rId491" display="..\CONTRATOS\2017\SEPTIEMBRE\498.pdf"/>
    <hyperlink ref="A503" r:id="rId492" display="..\CONTRATOS\2017\SEPTIEMBRE\499.pdf"/>
    <hyperlink ref="A504" r:id="rId493" display="..\CONTRATOS\2017\SEPTIEMBRE\500.pdf"/>
    <hyperlink ref="A505" r:id="rId494" display="..\CONTRATOS\2017\SEPTIEMBRE\501.pdf"/>
    <hyperlink ref="A506" r:id="rId495" display="..\CONTRATOS\2017\SEPTIEMBRE\502.pdf"/>
    <hyperlink ref="A507" r:id="rId496" display="..\CONTRATOS\2017\SEPTIEMBRE\503.pdf"/>
    <hyperlink ref="A508" r:id="rId497" display="..\CONTRATOS\2017\SEPTIEMBRE\504.pdf"/>
    <hyperlink ref="A509" r:id="rId498" display="..\CONTRATOS\2017\SEPTIEMBRE\505.pdf"/>
    <hyperlink ref="A510" r:id="rId499" display="..\CONTRATOS\2017\SEPTIEMBRE\506.pdf"/>
    <hyperlink ref="A511" r:id="rId500" display="..\CONTRATOS\2017\SEPTIEMBRE\507.pdf"/>
    <hyperlink ref="A512" r:id="rId501" display="..\CONTRATOS\2017\SEPTIEMBRE\508.pdf"/>
    <hyperlink ref="A513" r:id="rId502" display="..\CONTRATOS\2017\SEPTIEMBRE\509.pdf"/>
    <hyperlink ref="A514" r:id="rId503" display="..\CONTRATOS\2017\SEPTIEMBRE\510.pdf"/>
    <hyperlink ref="A515" r:id="rId504" display="..\CONTRATOS\2017\SEPTIEMBRE\511.pdf"/>
    <hyperlink ref="A516" r:id="rId505" display="..\CONTRATOS\2017\SEPTIEMBRE\512.pdf"/>
    <hyperlink ref="A517" r:id="rId506" display="..\CONTRATOS\2017\SEPTIEMBRE\513.pdf"/>
    <hyperlink ref="A518" r:id="rId507" display="..\CONTRATOS\2017\SEPTIEMBRE\514.pdf"/>
    <hyperlink ref="A519" r:id="rId508" display="..\CONTRATOS\2017\SEPTIEMBRE\515.pdf"/>
    <hyperlink ref="A520" r:id="rId509" display="..\CONTRATOS\2017\SEPTIEMBRE\516.pdf"/>
    <hyperlink ref="A521" r:id="rId510" display="..\CONTRATOS\2017\SEPTIEMBRE\517.pdf"/>
    <hyperlink ref="A522" r:id="rId511" display="..\CONTRATOS\2017\SEPTIEMBRE\518.pdf"/>
    <hyperlink ref="A523" r:id="rId512" display="..\CONTRATOS\2017\SEPTIEMBRE\519.pdf"/>
    <hyperlink ref="A524" r:id="rId513" display="..\CONTRATOS\2017\SEPTIEMBRE\520.pdf"/>
    <hyperlink ref="A525" r:id="rId514" display="..\CONTRATOS\2017\SEPTIEMBRE\521.pdf"/>
    <hyperlink ref="A526" r:id="rId515" display="..\CONTRATOS\2017\SEPTIEMBRE\522.pdf"/>
    <hyperlink ref="A527" r:id="rId516" display="..\CONTRATOS\2017\SEPTIEMBRE\523.pdf"/>
    <hyperlink ref="A528" r:id="rId517" display="..\CONTRATOS\2017\SEPTIEMBRE\524.pdf"/>
    <hyperlink ref="A529" r:id="rId518" display="..\CONTRATOS\2017\SEPTIEMBRE\525.pdf"/>
    <hyperlink ref="A530" r:id="rId519" display="..\CONTRATOS\2017\SEPTIEMBRE\526.pdf"/>
    <hyperlink ref="A531" r:id="rId520" display="..\CONTRATOS\2017\SEPTIEMBRE\527.pdf"/>
    <hyperlink ref="A532" r:id="rId521" display="..\CONTRATOS\2017\SEPTIEMBRE\528.pdf"/>
    <hyperlink ref="A533" r:id="rId522" display="..\CONTRATOS\2017\SEPTIEMBRE\529.pdf"/>
    <hyperlink ref="A534" r:id="rId523" display="..\CONTRATOS\2017\SEPTIEMBRE\530.pdf"/>
    <hyperlink ref="A535" r:id="rId524" display="..\CONTRATOS\2017\SEPTIEMBRE\531.pdf"/>
    <hyperlink ref="A536" r:id="rId525" display="..\CONTRATOS\2017\SEPTIEMBRE\532.pdf"/>
    <hyperlink ref="A537" r:id="rId526" display="..\CONTRATOS\2017\SEPTIEMBRE\533.pdf"/>
    <hyperlink ref="A538" r:id="rId527" display="..\CONTRATOS\2017\SEPTIEMBRE\534.pdf"/>
    <hyperlink ref="A539" r:id="rId528" display="..\CONTRATOS\2017\SEPTIEMBRE\535.pdf"/>
    <hyperlink ref="A540" r:id="rId529" display="..\CONTRATOS\2017\SEPTIEMBRE\536.pdf"/>
    <hyperlink ref="A541" r:id="rId530" display="..\CONTRATOS\2017\SEPTIEMBRE\537.pdf"/>
    <hyperlink ref="A542" r:id="rId531" display="..\CONTRATOS\2017\SEPTIEMBRE\538.pdf"/>
    <hyperlink ref="A543" r:id="rId532" display="..\CONTRATOS\2017\SEPTIEMBRE\539.pdf"/>
    <hyperlink ref="A544" r:id="rId533" display="..\CONTRATOS\2017\SEPTIEMBRE\540.pdf"/>
    <hyperlink ref="A545" r:id="rId534" display="..\CONTRATOS\2017\SEPTIEMBRE\541.pdf"/>
    <hyperlink ref="A546" r:id="rId535" display="..\CONTRATOS\2017\SEPTIEMBRE\542.pdf"/>
    <hyperlink ref="A547" r:id="rId536" display="..\CONTRATOS\2017\SEPTIEMBRE\543.pdf"/>
    <hyperlink ref="A548" r:id="rId537" display="..\CONTRATOS\2017\SEPTIEMBRE\544.pdf"/>
    <hyperlink ref="A549" r:id="rId538" display="..\CONTRATOS\2017\SEPTIEMBRE\545.pdf"/>
    <hyperlink ref="A550" r:id="rId539" display="..\CONTRATOS\2017\SEPTIEMBRE\546.pdf"/>
    <hyperlink ref="A551" r:id="rId540" display="..\CONTRATOS\2017\SEPTIEMBRE\547.pdf"/>
    <hyperlink ref="A552" r:id="rId541" display="..\CONTRATOS\2017\SEPTIEMBRE\548.pdf"/>
    <hyperlink ref="A553" r:id="rId542" display="..\CONTRATOS\2017\SEPTIEMBRE\549.pdf"/>
    <hyperlink ref="A554" r:id="rId543" display="..\CONTRATOS\2017\SEPTIEMBRE\550.pdf"/>
    <hyperlink ref="A555" r:id="rId544" display="..\CONTRATOS\2017\SEPTIEMBRE\551.pdf"/>
    <hyperlink ref="A556" r:id="rId545" display="..\CONTRATOS\2017\SEPTIEMBRE\552.pdf"/>
    <hyperlink ref="A557" r:id="rId546" display="..\CONTRATOS\2017\SEPTIEMBRE\553.pdf"/>
    <hyperlink ref="A558" r:id="rId547" display="..\CONTRATOS\2017\SEPTIEMBRE\554.pdf"/>
    <hyperlink ref="A559" r:id="rId548" display="..\CONTRATOS\2017\SEPTIEMBRE\555.pdf"/>
    <hyperlink ref="A560" r:id="rId549" display="..\CONTRATOS\2017\SEPTIEMBRE\556.pdf"/>
    <hyperlink ref="A561" r:id="rId550" display="..\CONTRATOS\2017\SEPTIEMBRE\557.pdf"/>
    <hyperlink ref="A562" r:id="rId551" display="..\CONTRATOS\2017\SEPTIEMBRE\558.pdf"/>
    <hyperlink ref="A563" r:id="rId552" display="..\CONTRATOS\2017\SEPTIEMBRE\559.pdf"/>
    <hyperlink ref="A564" r:id="rId553" display="..\CONTRATOS\2017\SEPTIEMBRE\560.pdf"/>
    <hyperlink ref="A565" r:id="rId554" display="..\CONTRATOS\2017\SEPTIEMBRE\561.pdf"/>
    <hyperlink ref="A566" r:id="rId555" display="..\CONTRATOS\2017\SEPTIEMBRE\562.pdf"/>
    <hyperlink ref="A567" r:id="rId556" display="..\CONTRATOS\2017\SEPTIEMBRE\563.pdf"/>
    <hyperlink ref="A568" r:id="rId557" display="..\CONTRATOS\2017\SEPTIEMBRE\564.pdf"/>
    <hyperlink ref="A570" r:id="rId558" display="..\CONTRATOS\2017\SEPTIEMBRE\566.pdf"/>
    <hyperlink ref="A571" r:id="rId559" display="..\CONTRATOS\2017\SEPTIEMBRE\567.pdf"/>
    <hyperlink ref="A572" r:id="rId560" display="..\CONTRATOS\2017\SEPTIEMBRE\568.pdf"/>
    <hyperlink ref="A573" r:id="rId561" display="..\CONTRATOS\2017\SEPTIEMBRE\569.pdf"/>
    <hyperlink ref="A574" r:id="rId562" display="..\CONTRATOS\2017\SEPTIEMBRE\570.pdf"/>
    <hyperlink ref="A575" r:id="rId563" display="..\CONTRATOS\2017\SEPTIEMBRE\571.pdf"/>
    <hyperlink ref="A576" r:id="rId564" display="..\CONTRATOS\2017\SEPTIEMBRE\572.pdf"/>
    <hyperlink ref="A577" r:id="rId565" display="..\CONTRATOS\2017\SEPTIEMBRE\573.pdf"/>
    <hyperlink ref="A578" r:id="rId566" display="..\CONTRATOS\2017\SEPTIEMBRE\574.pdf"/>
    <hyperlink ref="A579" r:id="rId567" display="..\CONTRATOS\2017\SEPTIEMBRE\575.pdf"/>
    <hyperlink ref="A580" r:id="rId568" display="..\CONTRATOS\2017\SEPTIEMBRE\576.pdf"/>
    <hyperlink ref="A581" r:id="rId569" display="..\CONTRATOS\2017\SEPTIEMBRE\577.pdf"/>
    <hyperlink ref="A582" r:id="rId570" display="..\CONTRATOS\2017\SEPTIEMBRE\578.pdf"/>
    <hyperlink ref="A583" r:id="rId571" display="..\CONTRATOS\2017\SEPTIEMBRE\579.pdf"/>
    <hyperlink ref="A584" r:id="rId572" display="..\CONTRATOS\2017\SEPTIEMBRE\580.pdf"/>
    <hyperlink ref="A585" r:id="rId573" display="..\CONTRATOS\2017\SEPTIEMBRE\581.pdf"/>
    <hyperlink ref="A586" r:id="rId574" display="..\CONTRATOS\2017\SEPTIEMBRE\582.pdf"/>
    <hyperlink ref="A587" r:id="rId575" display="..\CONTRATOS\2017\SEPTIEMBRE\583.pdf"/>
    <hyperlink ref="A588" r:id="rId576" display="..\CONTRATOS\2017\SEPTIEMBRE\584.pdf"/>
    <hyperlink ref="A589" r:id="rId577" display="..\CONTRATOS\2017\SEPTIEMBRE\585.pdf"/>
    <hyperlink ref="A590" r:id="rId578" display="..\CONTRATOS\2017\SEPTIEMBRE\586.pdf"/>
    <hyperlink ref="A591" r:id="rId579" display="..\CONTRATOS\2017\SEPTIEMBRE\587.pdf"/>
    <hyperlink ref="A592" r:id="rId580" display="..\CONTRATOS\2017\SEPTIEMBRE\588.pdf"/>
    <hyperlink ref="A593" r:id="rId581" display="..\CONTRATOS\2017\SEPTIEMBRE\589.pdf"/>
    <hyperlink ref="A594" r:id="rId582" display="..\CONTRATOS\2017\SEPTIEMBRE\590.pdf"/>
    <hyperlink ref="A595" r:id="rId583" display="..\CONTRATOS\2017\SEPTIEMBRE\591.pdf"/>
    <hyperlink ref="A596" r:id="rId584" display="..\CONTRATOS\2017\SEPTIEMBRE\592.pdf"/>
    <hyperlink ref="A597" r:id="rId585" display="..\CONTRATOS\2017\SEPTIEMBRE\593.pdf"/>
    <hyperlink ref="A598" r:id="rId586" display="..\CONTRATOS\2017\SEPTIEMBRE\594.pdf"/>
    <hyperlink ref="A599" r:id="rId587" display="..\CONTRATOS\2017\SEPTIEMBRE\595.pdf"/>
    <hyperlink ref="A600" r:id="rId588" display="..\CONTRATOS\2017\SEPTIEMBRE\596.pdf"/>
    <hyperlink ref="A601" r:id="rId589" display="..\CONTRATOS\2017\SEPTIEMBRE\597.pdf"/>
    <hyperlink ref="A602" r:id="rId590" display="..\CONTRATOS\2017\SEPTIEMBRE\598.pdf"/>
    <hyperlink ref="A603" r:id="rId591" display="..\CONTRATOS\2017\SEPTIEMBRE\599.pdf"/>
    <hyperlink ref="A604" r:id="rId592" display="..\CONTRATOS\2017\SEPTIEMBRE\600.pdf"/>
    <hyperlink ref="A605" r:id="rId593" display="..\CONTRATOS\2017\SEPTIEMBRE\601.pdf"/>
    <hyperlink ref="A606" r:id="rId594" display="..\CONTRATOS\2017\SEPTIEMBRE\602.pdf"/>
    <hyperlink ref="A607" r:id="rId595" display="..\CONTRATOS\2017\SEPTIEMBRE\603.pdf"/>
    <hyperlink ref="A608" r:id="rId596" display="..\CONTRATOS\2017\SEPTIEMBRE\604.pdf"/>
    <hyperlink ref="A609" r:id="rId597" display="..\CONTRATOS\2017\SEPTIEMBRE\605.pdf"/>
    <hyperlink ref="A610" r:id="rId598" display="..\CONTRATOS\2017\SEPTIEMBRE\606.pdf"/>
    <hyperlink ref="A611" r:id="rId599" display="..\CONTRATOS\2017\SEPTIEMBRE\607.pdf"/>
    <hyperlink ref="A612" r:id="rId600" display="..\CONTRATOS\2017\SEPTIEMBRE\608.pdf"/>
    <hyperlink ref="A613" r:id="rId601" display="..\CONTRATOS\2017\SEPTIEMBRE\609.pdf"/>
    <hyperlink ref="A614" r:id="rId602" display="..\CONTRATOS\2017\SEPTIEMBRE\610.pdf"/>
    <hyperlink ref="A615" r:id="rId603" display="..\CONTRATOS\2017\SEPTIEMBRE\611.pdf"/>
    <hyperlink ref="A616" r:id="rId604" display="..\CONTRATOS\2017\SEPTIEMBRE\612.pdf"/>
    <hyperlink ref="A617" r:id="rId605" display="..\CONTRATOS\2017\SEPTIEMBRE\613.pdf"/>
    <hyperlink ref="A618" r:id="rId606" display="..\CONTRATOS\2017\SEPTIEMBRE\614.pdf"/>
    <hyperlink ref="A619" r:id="rId607" display="..\CONTRATOS\2017\SEPTIEMBRE\615.pdf"/>
    <hyperlink ref="A620" r:id="rId608" display="..\CONTRATOS\2017\SEPTIEMBRE\616.pdf"/>
    <hyperlink ref="A621" r:id="rId609" display="..\CONTRATOS\2017\SEPTIEMBRE\617.pdf"/>
    <hyperlink ref="A622" r:id="rId610" display="..\CONTRATOS\2017\SEPTIEMBRE\618.pdf"/>
    <hyperlink ref="A623" r:id="rId611" display="..\CONTRATOS\2017\SEPTIEMBRE\619.pdf"/>
    <hyperlink ref="A624" r:id="rId612" display="..\CONTRATOS\2017\SEPTIEMBRE\620.pdf"/>
    <hyperlink ref="A625" r:id="rId613" display="..\CONTRATOS\2017\SEPTIEMBRE\621.pdf"/>
    <hyperlink ref="A626" r:id="rId614" display="..\CONTRATOS\2017\SEPTIEMBRE\622.pdf"/>
    <hyperlink ref="A627" r:id="rId615" display="..\CONTRATOS\2017\SEPTIEMBRE\623.pdf"/>
    <hyperlink ref="A628" r:id="rId616" display="..\CONTRATOS\2017\SEPTIEMBRE\624.pdf"/>
    <hyperlink ref="A629" r:id="rId617" display="..\CONTRATOS\2017\SEPTIEMBRE\625.pdf"/>
    <hyperlink ref="A630" r:id="rId618" display="..\CONTRATOS\2017\OCTUBRE\626.pdf"/>
    <hyperlink ref="A631" r:id="rId619" display="..\CONTRATOS\2017\OCTUBRE\627.pdf"/>
    <hyperlink ref="A632" r:id="rId620" display="..\CONTRATOS\2017\OCTUBRE\628.pdf"/>
    <hyperlink ref="A633" r:id="rId621" display="..\CONTRATOS\2017\OCTUBRE\629.pdf"/>
    <hyperlink ref="A634" r:id="rId622" display="..\CONTRATOS\2017\OCTUBRE\630.pdf"/>
    <hyperlink ref="A635" r:id="rId623" display="..\CONTRATOS\2017\OCTUBRE\631.pdf"/>
    <hyperlink ref="A636" r:id="rId624" display="..\CONTRATOS\2017\OCTUBRE\632.pdf"/>
    <hyperlink ref="A637" r:id="rId625" display="..\CONTRATOS\2017\OCTUBRE\633.pdf"/>
    <hyperlink ref="A638" r:id="rId626" display="..\CONTRATOS\2017\OCTUBRE\634.pdf"/>
    <hyperlink ref="A639" r:id="rId627" display="..\CONTRATOS\2017\OCTUBRE\635.pdf"/>
    <hyperlink ref="A640" r:id="rId628" display="..\CONTRATOS\2017\OCTUBRE\636.pdf"/>
    <hyperlink ref="A641" r:id="rId629" display="..\CONTRATOS\2017\OCTUBRE\637.pdf"/>
    <hyperlink ref="A642" r:id="rId630" display="..\CONTRATOS\2017\OCTUBRE\638.pdf"/>
    <hyperlink ref="A643" r:id="rId631" display="..\CONTRATOS\2017\OCTUBRE\639.pdf"/>
    <hyperlink ref="A644" r:id="rId632" display="..\CONTRATOS\2017\OCTUBRE\640.pdf"/>
    <hyperlink ref="A645" r:id="rId633" display="..\CONTRATOS\2017\OCTUBRE\641.pdf"/>
    <hyperlink ref="A646" r:id="rId634" display="..\CONTRATOS\2017\OCTUBRE\642.pdf"/>
    <hyperlink ref="A647" r:id="rId635" display="..\CONTRATOS\2017\OCTUBRE\643.pdf"/>
    <hyperlink ref="A648" r:id="rId636" display="..\CONTRATOS\2017\OCTUBRE\644.pdf"/>
    <hyperlink ref="A649" r:id="rId637" display="..\PROCESOS\LP 007\PUBLICAR\645-POSITIVA.pdf"/>
    <hyperlink ref="A650" r:id="rId638" display="..\PROCESOS\LP 007\PUBLICAR\646-AXA C.pdf"/>
    <hyperlink ref="A651" r:id="rId639" display="..\CONTRATOS\2017\OCTUBRE\647.pdf"/>
    <hyperlink ref="A652" r:id="rId640" display="..\CONTRATOS\2017\OCTUBRE\648.pdf"/>
    <hyperlink ref="A653" r:id="rId641" display="..\CONTRATOS\2017\OCTUBRE\649.pdf"/>
    <hyperlink ref="A654" r:id="rId642" display="..\CONTRATOS\2017\OCTUBRE\650.pdf"/>
    <hyperlink ref="A655" r:id="rId643" display="..\CONTRATOS\2017\OCTUBRE\651.pdf"/>
    <hyperlink ref="A656" r:id="rId644" display="..\CONTRATOS\2017\OCTUBRE\652.pdf"/>
    <hyperlink ref="A657" r:id="rId645" display="..\CONTRATOS\2017\OCTUBRE\653.pdf"/>
    <hyperlink ref="A658" r:id="rId646" display="..\CONTRATOS\2017\OCTUBRE\654.pdf"/>
    <hyperlink ref="A659" r:id="rId647" display="..\CONTRATOS\2017\OCTUBRE\655.pdf"/>
    <hyperlink ref="A660" r:id="rId648" display="..\CONTRATOS\2017\OCTUBRE\656.pdf"/>
    <hyperlink ref="A661" r:id="rId649" display="..\CONTRATOS\2017\OCTUBRE\657.pdf"/>
    <hyperlink ref="A662" r:id="rId650" display="..\CONTRATOS\2017\OCTUBRE\658.pdf"/>
    <hyperlink ref="A663" r:id="rId651" display="..\CONTRATOS\2017\OCTUBRE\659.pdf"/>
    <hyperlink ref="A664" r:id="rId652" display="..\CONTRATOS\2017\OCTUBRE\660.pdf"/>
    <hyperlink ref="A665" r:id="rId653" display="..\CONTRATOS\2017\OCTUBRE\661.pdf"/>
    <hyperlink ref="A666" r:id="rId654" display="..\CONTRATOS\2017\OCTUBRE\662.pdf"/>
    <hyperlink ref="A667" r:id="rId655" display="..\CONTRATOS\2017\OCTUBRE\663.pdf"/>
    <hyperlink ref="A668" r:id="rId656" display="..\CONTRATOS\2017\OCTUBRE\664.pdf"/>
    <hyperlink ref="A669" r:id="rId657" display="..\CONTRATOS\2017\OCTUBRE\665.pdf"/>
    <hyperlink ref="A670" r:id="rId658" display="..\CONTRATOS\2017\OCTUBRE\666.pdf"/>
    <hyperlink ref="A671" r:id="rId659" display="..\CONTRATOS\2017\OCTUBRE\667.pdf"/>
    <hyperlink ref="A672" r:id="rId660" display="..\CONTRATOS\2017\SEPTIEMBRE\668.pdf"/>
    <hyperlink ref="A673" r:id="rId661" display="..\CONTRATOS\2017\OCTUBRE\669.pdf"/>
    <hyperlink ref="A674" r:id="rId662" display="..\CONTRATOS\2017\OCTUBRE\670.pdf"/>
    <hyperlink ref="A675" r:id="rId663" display="..\CONTRATOS\2017\OCTUBRE\671.pdf"/>
    <hyperlink ref="A676" r:id="rId664" display="..\CONTRATOS\2017\OCTUBRE\672.pdf"/>
    <hyperlink ref="A677" r:id="rId665" display="..\CONTRATOS\2017\OCTUBRE\673.pdf"/>
    <hyperlink ref="A678" r:id="rId666" display="..\CONTRATOS\2017\OCTUBRE\674.pdf"/>
    <hyperlink ref="A679" r:id="rId667" display="..\CONTRATOS\2017\OCTUBRE\675.pdf"/>
    <hyperlink ref="A680" r:id="rId668" display="..\CONTRATOS\2017\OCTUBRE\676.pdf"/>
    <hyperlink ref="A681" r:id="rId669" display="..\CONTRATOS\2017\OCTUBRE\677.pdf"/>
    <hyperlink ref="A682" r:id="rId670" display="..\CONTRATOS\2017\OCTUBRE\678.pdf"/>
    <hyperlink ref="A683" r:id="rId671" display="..\CONTRATOS\2017\OCTUBRE\679.pdf"/>
    <hyperlink ref="A684" r:id="rId672" display="..\CONTRATOS\2017\OCTUBRE\680.pdf"/>
    <hyperlink ref="A685" r:id="rId673" display="..\CONTRATOS\2017\OCTUBRE\681.pdf"/>
    <hyperlink ref="A686" r:id="rId674" display="..\CONTRATOS\2017\OCTUBRE\682.pdf"/>
    <hyperlink ref="A687" r:id="rId675" display="..\CONTRATOS\2017\OCTUBRE\683.pdf"/>
    <hyperlink ref="A688" r:id="rId676" display="..\CONTRATOS\2017\OCTUBRE\684.pdf"/>
    <hyperlink ref="A689" r:id="rId677" display="..\CONTRATOS\2017\OCTUBRE\685.pdf"/>
    <hyperlink ref="A690" r:id="rId678" display="..\CONTRATOS\2017\OCTUBRE\686.pdf"/>
    <hyperlink ref="A691" r:id="rId679" display="..\CONTRATOS\2017\OCTUBRE\687.pdf"/>
    <hyperlink ref="A692" r:id="rId680" display="..\CONTRATOS\2017\OCTUBRE\688.pdf"/>
    <hyperlink ref="A693" r:id="rId681" display="..\CONTRATOS\2017\OCTUBRE\689.pdf"/>
    <hyperlink ref="A694" r:id="rId682" display="..\CONTRATOS\2017\OCTUBRE\690.pdf"/>
    <hyperlink ref="A695" r:id="rId683" display="..\PROCESOS\MC 006-2017\PUBLICAR\ACEPTACIÓN DE OFERTA 691-2017.pdf"/>
    <hyperlink ref="A696" r:id="rId684" display="..\CONTRATOS\2017\OCTUBRE\692.pdf"/>
    <hyperlink ref="A697" r:id="rId685" display="..\CONTRATOS\2017\OCTUBRE\693.pdf"/>
    <hyperlink ref="A698" r:id="rId686" display="..\CONTRATOS\2017\OCTUBRE\694.pdf"/>
    <hyperlink ref="A699" r:id="rId687" display="..\CONTRATOS\2017\OCTUBRE\695.pdf"/>
    <hyperlink ref="A700" r:id="rId688" display="..\CONTRATOS\2017\OCTUBRE\696.pdf"/>
    <hyperlink ref="A701" r:id="rId689" display="..\CONTRATOS\2017\OCTUBRE\697.pdf"/>
    <hyperlink ref="A702" r:id="rId690" display="..\CONTRATOS\2017\OCTUBRE\698.pdf"/>
    <hyperlink ref="A703" r:id="rId691" display="..\CONTRATOS\2017\OCTUBRE\699.pdf"/>
    <hyperlink ref="A704" r:id="rId692" display="..\CONTRATOS\2017\OCTUBRE\700.pdf"/>
    <hyperlink ref="A705" r:id="rId693" display="..\CONTRATOS\2017\OCTUBRE\701.pdf"/>
    <hyperlink ref="A706" r:id="rId694" display="..\CONTRATOS\2017\OCTUBRE\702.pdf"/>
    <hyperlink ref="A707" r:id="rId695" display="..\CONTRATOS\2017\OCTUBRE\703.pdf"/>
    <hyperlink ref="A708" r:id="rId696" display="..\CONTRATOS\2017\OCTUBRE\704.pdf"/>
    <hyperlink ref="A709" r:id="rId697" display="..\CONTRATOS\2017\OCTUBRE\705.pdf"/>
    <hyperlink ref="A710" r:id="rId698" display="..\CONTRATOS\2017\OCTUBRE\706.pdf"/>
    <hyperlink ref="A711" r:id="rId699" display="..\CONTRATOS\2017\OCTUBRE\707.pdf"/>
    <hyperlink ref="A712" r:id="rId700" display="..\CONTRATOS\2017\OCTUBRE\708.pdf"/>
    <hyperlink ref="A713" r:id="rId701" display="..\CONTRATOS\2017\OCTUBRE\709.pdf"/>
    <hyperlink ref="A714" r:id="rId702" display="..\CONTRATOS\2017\OCTUBRE\710.pdf"/>
    <hyperlink ref="A715" r:id="rId703" display="..\CONTRATOS\2017\OCTUBRE\711.pdf"/>
    <hyperlink ref="A716" r:id="rId704" display="..\CONTRATOS\2017\OCTUBRE\712.pdf"/>
    <hyperlink ref="A717" r:id="rId705" display="..\CONTRATOS\2017\OCTUBRE\713.pdf"/>
    <hyperlink ref="A718" r:id="rId706" display="..\CONTRATOS\2017\OCTUBRE\714.pdf"/>
    <hyperlink ref="A719" r:id="rId707" display="..\CONTRATOS\2017\OCTUBRE\715.pdf"/>
    <hyperlink ref="A720" r:id="rId708" display="..\CONTRATOS\2017\OCTUBRE\716.pdf"/>
    <hyperlink ref="A721" r:id="rId709" display="..\CONTRATOS\2017\OCTUBRE\717.pdf"/>
    <hyperlink ref="A722" r:id="rId710" display="..\CONTRATOS\2017\OCTUBRE\718.pdf"/>
    <hyperlink ref="A723" r:id="rId711" display="..\CONTRATOS\2017\OCTUBRE\719.pdf"/>
    <hyperlink ref="A724" r:id="rId712" display="..\CONTRATOS\2017\OCTUBRE\720.pdf"/>
    <hyperlink ref="A725" r:id="rId713" display="..\CONTRATOS\2017\OCTUBRE\721.pdf"/>
    <hyperlink ref="A726" r:id="rId714" display="..\CONTRATOS\2017\OCTUBRE\722.pdf"/>
    <hyperlink ref="A727" r:id="rId715" display="..\CONTRATOS\2017\OCTUBRE\723.pdf"/>
    <hyperlink ref="A728" r:id="rId716" display="..\CONTRATOS\2017\OCTUBRE\724.pdf"/>
    <hyperlink ref="A729" r:id="rId717" display="..\CONTRATOS\2017\OCTUBRE\725.pdf"/>
    <hyperlink ref="A730" r:id="rId718" display="..\CONTRATOS\2017\OCTUBRE\726.pdf"/>
    <hyperlink ref="A731" r:id="rId719" display="..\CONTRATOS\2017\OCTUBRE\727.pdf"/>
    <hyperlink ref="A732" r:id="rId720" display="..\CONTRATOS\2017\OCTUBRE\728.pdf"/>
    <hyperlink ref="A733" r:id="rId721" display="..\CONTRATOS\2017\OCTUBRE\729.pdf"/>
    <hyperlink ref="A734" r:id="rId722" display="..\CONTRATOS\2017\OCTUBRE\730.pdf"/>
    <hyperlink ref="A735" r:id="rId723" display="..\CONTRATOS\2017\OCTUBRE\731.pdf"/>
    <hyperlink ref="A736" r:id="rId724" display="..\CONTRATOS\2017\OCTUBRE\732.pdf"/>
    <hyperlink ref="A737" r:id="rId725" display="..\CONTRATOS\2017\OCTUBRE\733.pdf"/>
    <hyperlink ref="A738" r:id="rId726" display="..\CONTRATOS\2017\OCTUBRE\734.pdf"/>
    <hyperlink ref="A739" r:id="rId727" display="..\CONTRATOS\2017\OCTUBRE\735.pdf"/>
    <hyperlink ref="A740" r:id="rId728" display="..\CONTRATOS\2017\OCTUBRE\736.pdf"/>
    <hyperlink ref="A741" r:id="rId729" display="..\CONTRATOS\2017\OCTUBRE\737.pdf"/>
    <hyperlink ref="A742" r:id="rId730" display="..\CONTRATOS\2017\OCTUBRE\738.pdf"/>
    <hyperlink ref="A743" r:id="rId731" display="..\CONTRATOS\2017\OCTUBRE\739.pdf"/>
    <hyperlink ref="A744" r:id="rId732" display="..\CONTRATOS\2017\OCTUBRE\740.pdf"/>
    <hyperlink ref="A745" r:id="rId733" display="..\CONTRATOS\2017\OCTUBRE\741.pdf"/>
    <hyperlink ref="A746" r:id="rId734" display="..\CONTRATOS\2017\OCTUBRE\742.pdf"/>
    <hyperlink ref="A747" r:id="rId735" display="..\CONTRATOS\2017\OCTUBRE\743.pdf"/>
    <hyperlink ref="A748" r:id="rId736" display="..\CONTRATOS\2017\OCTUBRE\744.pdf"/>
    <hyperlink ref="A749" r:id="rId737" display="..\CONTRATOS\2017\OCTUBRE\745.pdf"/>
    <hyperlink ref="A750" r:id="rId738" display="..\CONTRATOS\2017\OCTUBRE\746.pdf"/>
    <hyperlink ref="A751" r:id="rId739" display="..\CONTRATOS\2017\OCTUBRE\747.pdf"/>
    <hyperlink ref="A752" r:id="rId740" display="..\CONTRATOS\2017\OCTUBRE\748.pdf"/>
    <hyperlink ref="A753" r:id="rId741" display="..\CONTRATOS\2017\OCTUBRE\749.pdf"/>
    <hyperlink ref="A754" r:id="rId742" display="..\CONTRATOS\2017\OCTUBRE\750.pdf"/>
    <hyperlink ref="A755" r:id="rId743" display="..\CONTRATOS\2017\OCTUBRE\751.pdf"/>
    <hyperlink ref="A756" r:id="rId744" display="..\CONTRATOS\2017\OCTUBRE\752.pdf"/>
    <hyperlink ref="A757" r:id="rId745" display="..\CONTRATOS\2017\OCTUBRE\753.pdf"/>
    <hyperlink ref="A758" r:id="rId746" display="..\CONTRATOS\2017\OCTUBRE\754.pdf"/>
    <hyperlink ref="A759" r:id="rId747" display="..\CONTRATOS\2017\OCTUBRE\755.pdf"/>
    <hyperlink ref="A760" r:id="rId748" display="..\CONTRATOS\2017\OCTUBRE\756.pdf"/>
    <hyperlink ref="A761" r:id="rId749" display="..\CONTRATOS\2017\OCTUBRE\757.pdf"/>
    <hyperlink ref="A762" r:id="rId750" display="..\CONTRATOS\2017\OCTUBRE\758.pdf"/>
    <hyperlink ref="A763" r:id="rId751" display="..\CONTRATOS\2017\OCTUBRE\759.pdf"/>
    <hyperlink ref="A764" r:id="rId752" display="..\CONTRATOS\2017\OCTUBRE\760.pdf"/>
    <hyperlink ref="A765" r:id="rId753" display="..\CONTRATOS\2017\OCTUBRE\761.pdf"/>
    <hyperlink ref="A766" r:id="rId754" display="..\CONTRATOS\2017\OCTUBRE\762.pdf"/>
    <hyperlink ref="A767" r:id="rId755" display="..\CONTRATOS\2017\OCTUBRE\763.pdf"/>
    <hyperlink ref="A768" r:id="rId756" display="..\CONTRATOS\2017\OCTUBRE\764.pdf"/>
    <hyperlink ref="A769" r:id="rId757" display="..\CONTRATOS\2017\OCTUBRE\765.pdf"/>
    <hyperlink ref="A770" r:id="rId758" display="..\PROCESOS\MC 007-2017\PUBLICAR\COMUNICACIÓN DE ACEPTACIÓN DE OFERTA.pdf"/>
    <hyperlink ref="A771" r:id="rId759" display="..\CONTRATOS\2017\OCTUBRE\767.pdf"/>
    <hyperlink ref="A772" r:id="rId760" display="..\CONTRATOS\2017\OCTUBRE\768.pdf"/>
    <hyperlink ref="A773" r:id="rId761" display="..\CONTRATOS\2017\OCTUBRE\769.pdf"/>
    <hyperlink ref="A774" r:id="rId762" display="..\CONTRATOS\2017\OCTUBRE\EP 770.pdf"/>
    <hyperlink ref="A775" r:id="rId763" display="..\CONTRATOS\2017\OCTUBRE\771.pdf"/>
    <hyperlink ref="A776" r:id="rId764" display="..\CONTRATOS\2017\OCTUBRE\772.pdf"/>
    <hyperlink ref="A777" r:id="rId765" display="..\CONTRATOS\2017\OCTUBRE\773.pdf"/>
    <hyperlink ref="A778" r:id="rId766" display="..\CONTRATOS\2017\OCTUBRE\774.pdf"/>
    <hyperlink ref="A779" r:id="rId767" display="..\CONTRATOS\2017\OCTUBRE\775.pdf"/>
    <hyperlink ref="A780" r:id="rId768" display="..\CONTRATOS\2017\OCTUBRE\776.pdf"/>
    <hyperlink ref="A781" r:id="rId769" display="..\CONTRATOS\2017\OCTUBRE\777.pdf"/>
    <hyperlink ref="A782" r:id="rId770" display="..\CONTRATOS\2017\OCTUBRE\778.pdf"/>
    <hyperlink ref="A783" r:id="rId771" display="..\CONTRATOS\2017\OCTUBRE\779.pdf"/>
    <hyperlink ref="A784" r:id="rId772" display="..\CONTRATOS\2017\OCTUBRE\780.pdf"/>
    <hyperlink ref="A785" r:id="rId773" display="..\CONTRATOS\2017\OCTUBRE\781.pdf"/>
    <hyperlink ref="A786" r:id="rId774" display="..\CONTRATOS\2017\OCTUBRE\782.pdf"/>
    <hyperlink ref="A787" r:id="rId775" display="..\CONTRATOS\2017\OCTUBRE\783.pdf"/>
    <hyperlink ref="A788" r:id="rId776" display="..\CONTRATOS\2017\OCTUBRE\784.pdf"/>
    <hyperlink ref="A789" r:id="rId777" display="..\CONTRATOS\2017\OCTUBRE\785.pdf"/>
    <hyperlink ref="A790" r:id="rId778" display="..\CONTRATOS\2017\OCTUBRE\786.pdf"/>
    <hyperlink ref="A791" r:id="rId779" display="..\CONTRATOS\2017\OCTUBRE\787.pdf"/>
    <hyperlink ref="A792" r:id="rId780" display="..\CONTRATOS\2017\NOVIEMBRE\788.pdf"/>
    <hyperlink ref="A793" r:id="rId781" display="..\CONTRATOS\2017\NOVIEMBRE\789.pdf"/>
    <hyperlink ref="A794" r:id="rId782" display="..\CONTRATOS\2017\NOVIEMBRE\790.pdf"/>
    <hyperlink ref="B3" r:id="rId783"/>
    <hyperlink ref="B4" r:id="rId784"/>
    <hyperlink ref="B5" r:id="rId785"/>
    <hyperlink ref="B6" r:id="rId786"/>
    <hyperlink ref="B7" r:id="rId787"/>
    <hyperlink ref="B8" r:id="rId788"/>
    <hyperlink ref="B9" r:id="rId789"/>
    <hyperlink ref="B10" r:id="rId790"/>
    <hyperlink ref="B11" r:id="rId791"/>
    <hyperlink ref="B12" r:id="rId792"/>
    <hyperlink ref="B13" r:id="rId793"/>
    <hyperlink ref="B14" r:id="rId794"/>
    <hyperlink ref="B15" r:id="rId795"/>
    <hyperlink ref="B16" r:id="rId796"/>
    <hyperlink ref="B18" r:id="rId797"/>
    <hyperlink ref="B19" r:id="rId798"/>
    <hyperlink ref="B20" r:id="rId799"/>
    <hyperlink ref="B21" r:id="rId800"/>
    <hyperlink ref="B22" r:id="rId801"/>
    <hyperlink ref="B774" r:id="rId802"/>
    <hyperlink ref="B775" r:id="rId803"/>
    <hyperlink ref="B776" r:id="rId804"/>
    <hyperlink ref="B777" r:id="rId805"/>
    <hyperlink ref="B778" r:id="rId806"/>
    <hyperlink ref="B779" r:id="rId807"/>
    <hyperlink ref="B773" r:id="rId808"/>
    <hyperlink ref="B756" r:id="rId809"/>
    <hyperlink ref="B772" r:id="rId810"/>
    <hyperlink ref="B771" r:id="rId811"/>
    <hyperlink ref="B769" r:id="rId812"/>
    <hyperlink ref="B767" r:id="rId813"/>
    <hyperlink ref="B765" r:id="rId814"/>
    <hyperlink ref="B764" r:id="rId815"/>
    <hyperlink ref="B763" r:id="rId816"/>
    <hyperlink ref="B758" r:id="rId817"/>
    <hyperlink ref="B762" r:id="rId818"/>
    <hyperlink ref="B760" r:id="rId819"/>
    <hyperlink ref="B759" r:id="rId820"/>
    <hyperlink ref="B761" r:id="rId821"/>
    <hyperlink ref="B770" r:id="rId822"/>
    <hyperlink ref="B768" r:id="rId823"/>
    <hyperlink ref="B766" r:id="rId824"/>
    <hyperlink ref="B757" r:id="rId825"/>
    <hyperlink ref="B755" r:id="rId826"/>
    <hyperlink ref="B754" r:id="rId827"/>
    <hyperlink ref="B753" r:id="rId828"/>
    <hyperlink ref="B752" r:id="rId829"/>
    <hyperlink ref="B751" r:id="rId830"/>
    <hyperlink ref="B714" r:id="rId831"/>
    <hyperlink ref="B750" r:id="rId832"/>
    <hyperlink ref="B749" r:id="rId833"/>
    <hyperlink ref="B748" r:id="rId834"/>
    <hyperlink ref="B747" r:id="rId835"/>
    <hyperlink ref="B746" r:id="rId836"/>
    <hyperlink ref="B745" r:id="rId837"/>
    <hyperlink ref="B744" r:id="rId838"/>
    <hyperlink ref="B743" r:id="rId839"/>
    <hyperlink ref="B742" r:id="rId840"/>
    <hyperlink ref="B741" r:id="rId841"/>
    <hyperlink ref="B740" r:id="rId842"/>
    <hyperlink ref="B739" r:id="rId843"/>
    <hyperlink ref="B738" r:id="rId844"/>
    <hyperlink ref="B737" r:id="rId845"/>
    <hyperlink ref="B736" r:id="rId846"/>
    <hyperlink ref="B735" r:id="rId847"/>
    <hyperlink ref="B734" r:id="rId848"/>
    <hyperlink ref="B733" r:id="rId849"/>
    <hyperlink ref="B732" r:id="rId850"/>
    <hyperlink ref="B731" r:id="rId851"/>
    <hyperlink ref="B730" r:id="rId852"/>
    <hyperlink ref="B729" r:id="rId853"/>
    <hyperlink ref="B728" r:id="rId854"/>
    <hyperlink ref="B727" r:id="rId855"/>
    <hyperlink ref="B726" r:id="rId856"/>
    <hyperlink ref="B724" r:id="rId857"/>
    <hyperlink ref="B725" r:id="rId858"/>
    <hyperlink ref="B722" r:id="rId859"/>
    <hyperlink ref="B723" r:id="rId860"/>
    <hyperlink ref="B721" r:id="rId861"/>
    <hyperlink ref="B720" r:id="rId862"/>
    <hyperlink ref="B719" r:id="rId863"/>
    <hyperlink ref="B717" r:id="rId864"/>
    <hyperlink ref="B716" r:id="rId865"/>
    <hyperlink ref="B718" r:id="rId866"/>
    <hyperlink ref="B715" r:id="rId867"/>
    <hyperlink ref="B781" r:id="rId868"/>
    <hyperlink ref="B783" r:id="rId869"/>
    <hyperlink ref="B782" r:id="rId870"/>
    <hyperlink ref="B784" r:id="rId871"/>
    <hyperlink ref="B785" r:id="rId872"/>
    <hyperlink ref="B780" r:id="rId873"/>
    <hyperlink ref="B791" r:id="rId874"/>
    <hyperlink ref="B786" r:id="rId875"/>
    <hyperlink ref="B787" r:id="rId876"/>
    <hyperlink ref="B788" r:id="rId877"/>
    <hyperlink ref="B789" r:id="rId878"/>
    <hyperlink ref="B790" r:id="rId879"/>
    <hyperlink ref="B713" r:id="rId880"/>
    <hyperlink ref="B712" r:id="rId881"/>
    <hyperlink ref="B711" r:id="rId882"/>
    <hyperlink ref="B710" r:id="rId883"/>
    <hyperlink ref="B709" r:id="rId884"/>
    <hyperlink ref="B708" r:id="rId885"/>
    <hyperlink ref="B707" r:id="rId886"/>
    <hyperlink ref="B705" r:id="rId887"/>
    <hyperlink ref="B704" r:id="rId888"/>
    <hyperlink ref="B703" r:id="rId889"/>
    <hyperlink ref="B702" r:id="rId890"/>
    <hyperlink ref="B701" r:id="rId891"/>
    <hyperlink ref="B700" r:id="rId892"/>
    <hyperlink ref="B694" r:id="rId893"/>
    <hyperlink ref="B679" r:id="rId894"/>
    <hyperlink ref="B698" r:id="rId895"/>
    <hyperlink ref="B697" r:id="rId896"/>
    <hyperlink ref="B696" r:id="rId897"/>
    <hyperlink ref="B688" r:id="rId898"/>
    <hyperlink ref="B699" r:id="rId899"/>
    <hyperlink ref="B693" r:id="rId900"/>
    <hyperlink ref="B692" r:id="rId901"/>
    <hyperlink ref="B691" r:id="rId902"/>
    <hyperlink ref="B689" r:id="rId903"/>
    <hyperlink ref="B690" r:id="rId904"/>
    <hyperlink ref="B687" r:id="rId905"/>
    <hyperlink ref="B686" r:id="rId906"/>
    <hyperlink ref="B685" r:id="rId907"/>
    <hyperlink ref="B684" r:id="rId908"/>
    <hyperlink ref="B683" r:id="rId909"/>
    <hyperlink ref="B682" r:id="rId910"/>
    <hyperlink ref="B681" r:id="rId911"/>
    <hyperlink ref="B680" r:id="rId912"/>
    <hyperlink ref="B678" r:id="rId913"/>
    <hyperlink ref="B675" r:id="rId914"/>
    <hyperlink ref="B674" r:id="rId915"/>
    <hyperlink ref="B673" r:id="rId916"/>
    <hyperlink ref="B677" r:id="rId917"/>
    <hyperlink ref="B676" r:id="rId918"/>
    <hyperlink ref="B695" r:id="rId919"/>
    <hyperlink ref="B672" r:id="rId920"/>
    <hyperlink ref="B671" r:id="rId921"/>
    <hyperlink ref="B670" r:id="rId922"/>
    <hyperlink ref="B669" r:id="rId923"/>
    <hyperlink ref="B668" r:id="rId924"/>
    <hyperlink ref="B667" r:id="rId925"/>
    <hyperlink ref="B666" r:id="rId926"/>
    <hyperlink ref="B618" r:id="rId927"/>
    <hyperlink ref="B665" r:id="rId928"/>
    <hyperlink ref="B664" r:id="rId929"/>
    <hyperlink ref="B661" r:id="rId930"/>
    <hyperlink ref="B660" r:id="rId931"/>
    <hyperlink ref="B659" r:id="rId932"/>
    <hyperlink ref="B658" r:id="rId933"/>
    <hyperlink ref="B657" r:id="rId934"/>
    <hyperlink ref="B656" r:id="rId935"/>
    <hyperlink ref="B655" r:id="rId936"/>
    <hyperlink ref="B654" r:id="rId937"/>
    <hyperlink ref="B653" r:id="rId938"/>
    <hyperlink ref="B652" r:id="rId939"/>
    <hyperlink ref="B651" r:id="rId940"/>
    <hyperlink ref="B647" r:id="rId941"/>
    <hyperlink ref="B645" r:id="rId942"/>
    <hyperlink ref="B638" r:id="rId943"/>
    <hyperlink ref="B648" r:id="rId944"/>
    <hyperlink ref="B646" r:id="rId945"/>
    <hyperlink ref="B644" r:id="rId946"/>
    <hyperlink ref="B649" r:id="rId947"/>
    <hyperlink ref="B650" r:id="rId948"/>
    <hyperlink ref="B662" r:id="rId949"/>
    <hyperlink ref="B663" r:id="rId950"/>
    <hyperlink ref="B792" r:id="rId951"/>
    <hyperlink ref="B793" r:id="rId952"/>
    <hyperlink ref="B794" r:id="rId953"/>
    <hyperlink ref="B640" r:id="rId954"/>
    <hyperlink ref="B639" r:id="rId955"/>
    <hyperlink ref="B637" r:id="rId956"/>
    <hyperlink ref="B636" r:id="rId957"/>
    <hyperlink ref="B635" r:id="rId958"/>
    <hyperlink ref="B634" r:id="rId959"/>
    <hyperlink ref="B633" r:id="rId960"/>
    <hyperlink ref="B632" r:id="rId961"/>
    <hyperlink ref="B631" r:id="rId962"/>
    <hyperlink ref="B630" r:id="rId963"/>
    <hyperlink ref="B629" r:id="rId964"/>
    <hyperlink ref="B628" r:id="rId965"/>
    <hyperlink ref="B627" r:id="rId966"/>
    <hyperlink ref="B626" r:id="rId967"/>
    <hyperlink ref="B624" r:id="rId968"/>
    <hyperlink ref="B623" r:id="rId969"/>
    <hyperlink ref="B622" r:id="rId970"/>
    <hyperlink ref="B620" r:id="rId971"/>
    <hyperlink ref="B616" r:id="rId972"/>
    <hyperlink ref="B615" r:id="rId973"/>
    <hyperlink ref="B614" r:id="rId974"/>
    <hyperlink ref="B613" r:id="rId975"/>
    <hyperlink ref="B643" r:id="rId976"/>
    <hyperlink ref="B642" r:id="rId977"/>
    <hyperlink ref="B641" r:id="rId978"/>
    <hyperlink ref="B625" r:id="rId979"/>
    <hyperlink ref="B621" r:id="rId980"/>
    <hyperlink ref="B619" r:id="rId981"/>
    <hyperlink ref="B617" r:id="rId982"/>
    <hyperlink ref="B612" r:id="rId983"/>
    <hyperlink ref="B611" r:id="rId984"/>
    <hyperlink ref="B610" r:id="rId985"/>
    <hyperlink ref="B706" r:id="rId986"/>
    <hyperlink ref="B609" r:id="rId987"/>
    <hyperlink ref="B607" r:id="rId988"/>
    <hyperlink ref="B608" r:id="rId989"/>
    <hyperlink ref="B605" r:id="rId990"/>
    <hyperlink ref="B604" r:id="rId991"/>
    <hyperlink ref="B606" r:id="rId992"/>
    <hyperlink ref="B603" r:id="rId993"/>
    <hyperlink ref="B602" r:id="rId994"/>
    <hyperlink ref="B601" r:id="rId995"/>
    <hyperlink ref="B600" r:id="rId996"/>
    <hyperlink ref="B599" r:id="rId997"/>
    <hyperlink ref="B598" r:id="rId998"/>
    <hyperlink ref="B597" r:id="rId999"/>
    <hyperlink ref="B596" r:id="rId1000"/>
    <hyperlink ref="B595" r:id="rId1001"/>
    <hyperlink ref="B594" r:id="rId1002"/>
    <hyperlink ref="B593" r:id="rId1003"/>
    <hyperlink ref="B592" r:id="rId1004"/>
    <hyperlink ref="B591" r:id="rId1005"/>
    <hyperlink ref="B590" r:id="rId1006"/>
    <hyperlink ref="B589" r:id="rId1007"/>
    <hyperlink ref="B588" r:id="rId1008"/>
    <hyperlink ref="B587" r:id="rId1009"/>
    <hyperlink ref="B586" r:id="rId1010"/>
    <hyperlink ref="B585" r:id="rId1011"/>
    <hyperlink ref="B584" r:id="rId1012"/>
    <hyperlink ref="B583" r:id="rId1013"/>
    <hyperlink ref="B582" r:id="rId1014"/>
    <hyperlink ref="B581" r:id="rId1015"/>
    <hyperlink ref="B580" r:id="rId1016"/>
    <hyperlink ref="B579" r:id="rId1017"/>
    <hyperlink ref="B578" r:id="rId1018"/>
    <hyperlink ref="B577" r:id="rId1019"/>
    <hyperlink ref="B576" r:id="rId1020"/>
    <hyperlink ref="B575" r:id="rId1021"/>
    <hyperlink ref="B574" r:id="rId1022"/>
    <hyperlink ref="B573" r:id="rId1023"/>
    <hyperlink ref="B572" r:id="rId1024"/>
    <hyperlink ref="B571" r:id="rId1025"/>
    <hyperlink ref="B570" r:id="rId1026"/>
    <hyperlink ref="B569" r:id="rId1027"/>
    <hyperlink ref="B568" r:id="rId1028"/>
    <hyperlink ref="B567" r:id="rId1029"/>
    <hyperlink ref="B566" r:id="rId1030"/>
    <hyperlink ref="B565" r:id="rId1031"/>
    <hyperlink ref="B564" r:id="rId1032"/>
    <hyperlink ref="B563" r:id="rId1033"/>
    <hyperlink ref="B562" r:id="rId1034"/>
    <hyperlink ref="B561" r:id="rId1035"/>
    <hyperlink ref="B560" r:id="rId1036"/>
    <hyperlink ref="B559" r:id="rId1037"/>
    <hyperlink ref="B558" r:id="rId1038"/>
    <hyperlink ref="B557" r:id="rId1039"/>
    <hyperlink ref="B556" r:id="rId1040"/>
    <hyperlink ref="B555" r:id="rId1041"/>
    <hyperlink ref="B554" r:id="rId1042"/>
    <hyperlink ref="B553" r:id="rId1043"/>
    <hyperlink ref="B552" r:id="rId1044"/>
    <hyperlink ref="B796" r:id="rId1045"/>
    <hyperlink ref="B799" r:id="rId1046"/>
    <hyperlink ref="B801" r:id="rId1047"/>
    <hyperlink ref="B800" r:id="rId1048"/>
    <hyperlink ref="B797" r:id="rId1049"/>
    <hyperlink ref="B798" r:id="rId1050"/>
    <hyperlink ref="B473" r:id="rId1051"/>
    <hyperlink ref="B474" r:id="rId1052"/>
    <hyperlink ref="B476" r:id="rId1053"/>
    <hyperlink ref="B478" r:id="rId1054"/>
    <hyperlink ref="B480" r:id="rId1055"/>
    <hyperlink ref="B477" r:id="rId1056"/>
    <hyperlink ref="B479" r:id="rId1057"/>
    <hyperlink ref="B482" r:id="rId1058"/>
    <hyperlink ref="B483" r:id="rId1059"/>
    <hyperlink ref="B481" r:id="rId1060"/>
    <hyperlink ref="B484" r:id="rId1061"/>
    <hyperlink ref="B492" r:id="rId1062"/>
    <hyperlink ref="B472" r:id="rId1063"/>
    <hyperlink ref="B485" r:id="rId1064"/>
    <hyperlink ref="B486" r:id="rId1065"/>
    <hyperlink ref="B487" r:id="rId1066"/>
    <hyperlink ref="B493" r:id="rId1067"/>
    <hyperlink ref="B491" r:id="rId1068"/>
    <hyperlink ref="B497" r:id="rId1069"/>
    <hyperlink ref="B495" r:id="rId1070"/>
    <hyperlink ref="B489" r:id="rId1071"/>
    <hyperlink ref="B490" r:id="rId1072"/>
    <hyperlink ref="B494" r:id="rId1073"/>
    <hyperlink ref="B488" r:id="rId1074"/>
    <hyperlink ref="B496" r:id="rId1075"/>
    <hyperlink ref="B498" r:id="rId1076"/>
    <hyperlink ref="B500" r:id="rId1077"/>
    <hyperlink ref="B503" r:id="rId1078"/>
    <hyperlink ref="B499" r:id="rId1079"/>
    <hyperlink ref="B501" r:id="rId1080"/>
    <hyperlink ref="B533" r:id="rId1081"/>
    <hyperlink ref="B534" r:id="rId1082"/>
    <hyperlink ref="B532" r:id="rId1083"/>
    <hyperlink ref="B519" r:id="rId1084"/>
    <hyperlink ref="B531" r:id="rId1085"/>
    <hyperlink ref="B530" r:id="rId1086"/>
    <hyperlink ref="B528" r:id="rId1087"/>
    <hyperlink ref="B526" r:id="rId1088"/>
    <hyperlink ref="B525" r:id="rId1089"/>
    <hyperlink ref="B524" r:id="rId1090"/>
    <hyperlink ref="B523" r:id="rId1091"/>
    <hyperlink ref="B522" r:id="rId1092"/>
    <hyperlink ref="B475" r:id="rId1093"/>
    <hyperlink ref="B521" r:id="rId1094"/>
    <hyperlink ref="B520" r:id="rId1095"/>
    <hyperlink ref="B517" r:id="rId1096"/>
    <hyperlink ref="B516" r:id="rId1097"/>
    <hyperlink ref="B515" r:id="rId1098"/>
    <hyperlink ref="B513" r:id="rId1099"/>
    <hyperlink ref="B511" r:id="rId1100"/>
    <hyperlink ref="B506" r:id="rId1101"/>
    <hyperlink ref="B518" r:id="rId1102"/>
    <hyperlink ref="B505" r:id="rId1103"/>
    <hyperlink ref="B514" r:id="rId1104"/>
    <hyperlink ref="B510" r:id="rId1105"/>
    <hyperlink ref="B509" r:id="rId1106"/>
    <hyperlink ref="B508" r:id="rId1107"/>
    <hyperlink ref="B507" r:id="rId1108"/>
    <hyperlink ref="B504" r:id="rId1109"/>
    <hyperlink ref="B502" r:id="rId1110"/>
    <hyperlink ref="B527" r:id="rId1111"/>
    <hyperlink ref="B529" r:id="rId1112"/>
    <hyperlink ref="B512" r:id="rId1113"/>
    <hyperlink ref="B535" r:id="rId1114"/>
    <hyperlink ref="B538" r:id="rId1115"/>
    <hyperlink ref="B536" r:id="rId1116"/>
    <hyperlink ref="B537" r:id="rId1117"/>
    <hyperlink ref="B539" r:id="rId1118"/>
    <hyperlink ref="B540" r:id="rId1119"/>
    <hyperlink ref="B541" r:id="rId1120"/>
    <hyperlink ref="B542" r:id="rId1121"/>
    <hyperlink ref="B543" r:id="rId1122"/>
    <hyperlink ref="B544" r:id="rId1123"/>
    <hyperlink ref="B545" r:id="rId1124"/>
    <hyperlink ref="B546" r:id="rId1125"/>
    <hyperlink ref="B547" r:id="rId1126"/>
    <hyperlink ref="B548" r:id="rId1127"/>
    <hyperlink ref="B549" r:id="rId1128"/>
    <hyperlink ref="B550" r:id="rId1129"/>
    <hyperlink ref="B551" r:id="rId1130"/>
    <hyperlink ref="B440" r:id="rId1131"/>
    <hyperlink ref="B438" r:id="rId1132"/>
    <hyperlink ref="B437" r:id="rId1133"/>
    <hyperlink ref="B436" r:id="rId1134"/>
    <hyperlink ref="B435" r:id="rId1135"/>
    <hyperlink ref="B434" r:id="rId1136"/>
    <hyperlink ref="B439" r:id="rId1137"/>
    <hyperlink ref="B433" r:id="rId1138"/>
    <hyperlink ref="B432" r:id="rId1139"/>
    <hyperlink ref="B431" r:id="rId1140"/>
    <hyperlink ref="B430" r:id="rId1141"/>
    <hyperlink ref="B429" r:id="rId1142"/>
    <hyperlink ref="B428" r:id="rId1143"/>
    <hyperlink ref="B427" r:id="rId1144"/>
    <hyperlink ref="B426" r:id="rId1145"/>
    <hyperlink ref="B425" r:id="rId1146"/>
    <hyperlink ref="B424" r:id="rId1147"/>
    <hyperlink ref="B423" r:id="rId1148"/>
    <hyperlink ref="B422" r:id="rId1149"/>
    <hyperlink ref="B421" r:id="rId1150"/>
    <hyperlink ref="B420" r:id="rId1151"/>
    <hyperlink ref="B419" r:id="rId1152"/>
    <hyperlink ref="B418" r:id="rId1153"/>
    <hyperlink ref="B417" r:id="rId1154"/>
    <hyperlink ref="B416" r:id="rId1155"/>
    <hyperlink ref="B415" r:id="rId1156"/>
    <hyperlink ref="B377" r:id="rId1157"/>
    <hyperlink ref="B376" r:id="rId1158"/>
    <hyperlink ref="B375" r:id="rId1159"/>
    <hyperlink ref="B374" r:id="rId1160"/>
    <hyperlink ref="B373" r:id="rId1161"/>
    <hyperlink ref="B372" r:id="rId1162"/>
    <hyperlink ref="B371" r:id="rId1163"/>
    <hyperlink ref="B370" r:id="rId1164"/>
    <hyperlink ref="B369" r:id="rId1165"/>
    <hyperlink ref="B368" r:id="rId1166"/>
    <hyperlink ref="B367" r:id="rId1167"/>
    <hyperlink ref="B366" r:id="rId1168"/>
    <hyperlink ref="B365" r:id="rId1169"/>
    <hyperlink ref="B364" r:id="rId1170"/>
    <hyperlink ref="B363" r:id="rId1171"/>
    <hyperlink ref="B362" r:id="rId1172"/>
    <hyperlink ref="B361" r:id="rId1173"/>
    <hyperlink ref="B359" r:id="rId1174"/>
    <hyperlink ref="B351" r:id="rId1175"/>
    <hyperlink ref="B350" r:id="rId1176"/>
    <hyperlink ref="B360" r:id="rId1177"/>
    <hyperlink ref="B358" r:id="rId1178"/>
    <hyperlink ref="B357" r:id="rId1179"/>
    <hyperlink ref="B378" r:id="rId1180"/>
    <hyperlink ref="B379" r:id="rId1181"/>
    <hyperlink ref="B380" r:id="rId1182"/>
    <hyperlink ref="B381" r:id="rId1183"/>
    <hyperlink ref="B382" r:id="rId1184"/>
    <hyperlink ref="B383" r:id="rId1185"/>
    <hyperlink ref="B384" r:id="rId1186"/>
    <hyperlink ref="B385" r:id="rId1187"/>
    <hyperlink ref="B386" r:id="rId1188"/>
    <hyperlink ref="B387" r:id="rId1189"/>
    <hyperlink ref="B388" r:id="rId1190"/>
    <hyperlink ref="B389" r:id="rId1191"/>
    <hyperlink ref="B390" r:id="rId1192"/>
    <hyperlink ref="B391" r:id="rId1193"/>
    <hyperlink ref="B392" r:id="rId1194"/>
    <hyperlink ref="B393" r:id="rId1195"/>
    <hyperlink ref="B394" r:id="rId1196"/>
    <hyperlink ref="B395" r:id="rId1197"/>
    <hyperlink ref="B396" r:id="rId1198"/>
    <hyperlink ref="B397" r:id="rId1199"/>
    <hyperlink ref="B398" r:id="rId1200"/>
    <hyperlink ref="B399" r:id="rId1201"/>
    <hyperlink ref="B400" r:id="rId1202"/>
    <hyperlink ref="B401" r:id="rId1203"/>
    <hyperlink ref="B402" r:id="rId1204"/>
    <hyperlink ref="B403" r:id="rId1205"/>
    <hyperlink ref="B404" r:id="rId1206"/>
    <hyperlink ref="B405" r:id="rId1207"/>
    <hyperlink ref="B406" r:id="rId1208"/>
    <hyperlink ref="B407" r:id="rId1209"/>
    <hyperlink ref="B408" r:id="rId1210"/>
    <hyperlink ref="B409" r:id="rId1211"/>
    <hyperlink ref="B410" r:id="rId1212"/>
    <hyperlink ref="B411" r:id="rId1213"/>
    <hyperlink ref="B412" r:id="rId1214"/>
    <hyperlink ref="B413" r:id="rId1215"/>
    <hyperlink ref="B414" r:id="rId1216"/>
    <hyperlink ref="B441" r:id="rId1217"/>
    <hyperlink ref="B442" r:id="rId1218"/>
    <hyperlink ref="B443" r:id="rId1219"/>
    <hyperlink ref="B444" r:id="rId1220"/>
    <hyperlink ref="B445" r:id="rId1221"/>
    <hyperlink ref="B446" r:id="rId1222"/>
    <hyperlink ref="B447" r:id="rId1223"/>
    <hyperlink ref="B448" r:id="rId1224"/>
    <hyperlink ref="B449" r:id="rId1225"/>
    <hyperlink ref="B450" r:id="rId1226"/>
    <hyperlink ref="B451" r:id="rId1227"/>
    <hyperlink ref="B452" r:id="rId1228"/>
    <hyperlink ref="B453" r:id="rId1229"/>
    <hyperlink ref="B454" r:id="rId1230"/>
    <hyperlink ref="B455" r:id="rId1231"/>
    <hyperlink ref="B456" r:id="rId1232"/>
    <hyperlink ref="B457" r:id="rId1233"/>
    <hyperlink ref="B458" r:id="rId1234"/>
    <hyperlink ref="B459" r:id="rId1235"/>
    <hyperlink ref="B460" r:id="rId1236"/>
    <hyperlink ref="B461" r:id="rId1237"/>
    <hyperlink ref="B462" r:id="rId1238"/>
    <hyperlink ref="B463" r:id="rId1239"/>
    <hyperlink ref="B464" r:id="rId1240"/>
    <hyperlink ref="B465" r:id="rId1241"/>
    <hyperlink ref="B467" r:id="rId1242"/>
    <hyperlink ref="B466" r:id="rId1243"/>
    <hyperlink ref="B468" r:id="rId1244"/>
    <hyperlink ref="B469" r:id="rId1245"/>
    <hyperlink ref="B470" r:id="rId1246"/>
    <hyperlink ref="B471" r:id="rId1247"/>
    <hyperlink ref="B348" r:id="rId1248"/>
    <hyperlink ref="B340" r:id="rId1249"/>
    <hyperlink ref="B343" r:id="rId1250"/>
    <hyperlink ref="B344" r:id="rId1251"/>
    <hyperlink ref="B345" r:id="rId1252"/>
    <hyperlink ref="B347" r:id="rId1253"/>
    <hyperlink ref="B346" r:id="rId1254"/>
    <hyperlink ref="B341" r:id="rId1255"/>
    <hyperlink ref="B342" r:id="rId1256"/>
    <hyperlink ref="B356" r:id="rId1257"/>
    <hyperlink ref="B355" r:id="rId1258"/>
    <hyperlink ref="B354" r:id="rId1259"/>
    <hyperlink ref="B353" r:id="rId1260"/>
    <hyperlink ref="B352" r:id="rId1261"/>
    <hyperlink ref="B349" r:id="rId1262"/>
    <hyperlink ref="B802" r:id="rId1263"/>
    <hyperlink ref="B795" r:id="rId1264"/>
    <hyperlink ref="B336" r:id="rId1265"/>
    <hyperlink ref="B335" r:id="rId1266"/>
    <hyperlink ref="B334" r:id="rId1267"/>
    <hyperlink ref="B333" r:id="rId1268"/>
    <hyperlink ref="B323" r:id="rId1269"/>
    <hyperlink ref="B324" r:id="rId1270"/>
    <hyperlink ref="B325" r:id="rId1271"/>
    <hyperlink ref="B326" r:id="rId1272"/>
    <hyperlink ref="B327" r:id="rId1273"/>
    <hyperlink ref="B328" r:id="rId1274"/>
    <hyperlink ref="B329" r:id="rId1275"/>
    <hyperlink ref="B330" r:id="rId1276"/>
    <hyperlink ref="B331" r:id="rId1277"/>
    <hyperlink ref="B332" r:id="rId1278"/>
    <hyperlink ref="B337" r:id="rId1279"/>
    <hyperlink ref="B338" r:id="rId1280"/>
    <hyperlink ref="B339" r:id="rId1281"/>
    <hyperlink ref="B309" r:id="rId1282"/>
    <hyperlink ref="B310" r:id="rId1283"/>
    <hyperlink ref="B311" r:id="rId1284"/>
    <hyperlink ref="B312" r:id="rId1285"/>
    <hyperlink ref="B313" r:id="rId1286"/>
    <hyperlink ref="B314" r:id="rId1287"/>
    <hyperlink ref="B316" r:id="rId1288"/>
    <hyperlink ref="B317" r:id="rId1289"/>
    <hyperlink ref="B318" r:id="rId1290"/>
    <hyperlink ref="B319" r:id="rId1291"/>
    <hyperlink ref="B320" r:id="rId1292"/>
    <hyperlink ref="B321" r:id="rId1293"/>
    <hyperlink ref="B322" r:id="rId1294"/>
    <hyperlink ref="B315" r:id="rId1295"/>
    <hyperlink ref="B300" r:id="rId1296"/>
    <hyperlink ref="B301" r:id="rId1297"/>
    <hyperlink ref="B302" r:id="rId1298"/>
    <hyperlink ref="B303" r:id="rId1299"/>
    <hyperlink ref="B304" r:id="rId1300"/>
    <hyperlink ref="B305" r:id="rId1301"/>
    <hyperlink ref="B306" r:id="rId1302"/>
    <hyperlink ref="B307" r:id="rId1303"/>
    <hyperlink ref="B308" r:id="rId1304"/>
    <hyperlink ref="B287" r:id="rId1305"/>
    <hyperlink ref="B288" r:id="rId1306"/>
    <hyperlink ref="B289" r:id="rId1307"/>
    <hyperlink ref="B290" r:id="rId1308"/>
    <hyperlink ref="B291" r:id="rId1309"/>
    <hyperlink ref="B292" r:id="rId1310"/>
    <hyperlink ref="B293" r:id="rId1311"/>
    <hyperlink ref="B294" r:id="rId1312"/>
    <hyperlink ref="B295" r:id="rId1313"/>
    <hyperlink ref="B296" r:id="rId1314"/>
    <hyperlink ref="B297" r:id="rId1315"/>
    <hyperlink ref="B298" r:id="rId1316"/>
    <hyperlink ref="B299" r:id="rId1317"/>
    <hyperlink ref="B273" r:id="rId1318"/>
    <hyperlink ref="B274" r:id="rId1319"/>
    <hyperlink ref="B275" r:id="rId1320"/>
    <hyperlink ref="B276" r:id="rId1321"/>
    <hyperlink ref="B277" r:id="rId1322"/>
    <hyperlink ref="B278" r:id="rId1323"/>
    <hyperlink ref="B279" r:id="rId1324"/>
    <hyperlink ref="B280" r:id="rId1325"/>
    <hyperlink ref="B281" r:id="rId1326"/>
    <hyperlink ref="B282" r:id="rId1327"/>
    <hyperlink ref="B283" r:id="rId1328"/>
    <hyperlink ref="B284" r:id="rId1329"/>
    <hyperlink ref="B285" r:id="rId1330"/>
    <hyperlink ref="B286" r:id="rId1331"/>
    <hyperlink ref="B257" r:id="rId1332"/>
    <hyperlink ref="B258" r:id="rId1333"/>
    <hyperlink ref="B259" r:id="rId1334"/>
    <hyperlink ref="B260" r:id="rId1335"/>
    <hyperlink ref="B261" r:id="rId1336"/>
    <hyperlink ref="B262" r:id="rId1337"/>
    <hyperlink ref="B263" r:id="rId1338"/>
    <hyperlink ref="B264" r:id="rId1339"/>
    <hyperlink ref="B265" r:id="rId1340"/>
    <hyperlink ref="B266" r:id="rId1341"/>
    <hyperlink ref="B267" r:id="rId1342"/>
    <hyperlink ref="B268" r:id="rId1343"/>
    <hyperlink ref="B269" r:id="rId1344"/>
    <hyperlink ref="B270" r:id="rId1345"/>
    <hyperlink ref="B271" r:id="rId1346"/>
    <hyperlink ref="B272" r:id="rId1347"/>
    <hyperlink ref="B256" r:id="rId1348"/>
    <hyperlink ref="B244" r:id="rId1349"/>
    <hyperlink ref="B245" r:id="rId1350"/>
    <hyperlink ref="B246" r:id="rId1351"/>
    <hyperlink ref="B247" r:id="rId1352"/>
    <hyperlink ref="B248" r:id="rId1353"/>
    <hyperlink ref="B249" r:id="rId1354"/>
    <hyperlink ref="B250" r:id="rId1355"/>
    <hyperlink ref="B251" r:id="rId1356"/>
    <hyperlink ref="B252" r:id="rId1357"/>
    <hyperlink ref="B253" r:id="rId1358"/>
    <hyperlink ref="B254" r:id="rId1359"/>
    <hyperlink ref="B255" r:id="rId1360"/>
    <hyperlink ref="B243" r:id="rId1361"/>
    <hyperlink ref="B228" r:id="rId1362"/>
    <hyperlink ref="B229" r:id="rId1363"/>
    <hyperlink ref="B230" r:id="rId1364"/>
    <hyperlink ref="B231" r:id="rId1365"/>
    <hyperlink ref="B232" r:id="rId1366"/>
    <hyperlink ref="B233" r:id="rId1367"/>
    <hyperlink ref="B234" r:id="rId1368"/>
    <hyperlink ref="B235" r:id="rId1369"/>
    <hyperlink ref="B236" r:id="rId1370"/>
    <hyperlink ref="B237" r:id="rId1371"/>
    <hyperlink ref="B239" r:id="rId1372"/>
    <hyperlink ref="B238" r:id="rId1373"/>
    <hyperlink ref="B240" r:id="rId1374"/>
    <hyperlink ref="B241" r:id="rId1375"/>
    <hyperlink ref="B242" r:id="rId1376"/>
    <hyperlink ref="B227" r:id="rId1377"/>
    <hyperlink ref="B226" r:id="rId1378"/>
    <hyperlink ref="B225" r:id="rId1379"/>
    <hyperlink ref="B204" r:id="rId1380"/>
    <hyperlink ref="B205" r:id="rId1381"/>
    <hyperlink ref="B206" r:id="rId1382"/>
    <hyperlink ref="B207" r:id="rId1383"/>
    <hyperlink ref="B208" r:id="rId1384"/>
    <hyperlink ref="B209" r:id="rId1385"/>
    <hyperlink ref="B210" r:id="rId1386"/>
    <hyperlink ref="B211" r:id="rId1387"/>
    <hyperlink ref="B212" r:id="rId1388"/>
    <hyperlink ref="B213" r:id="rId1389"/>
    <hyperlink ref="B214" r:id="rId1390"/>
    <hyperlink ref="B215" r:id="rId1391"/>
    <hyperlink ref="B216" r:id="rId1392"/>
    <hyperlink ref="B217" r:id="rId1393"/>
    <hyperlink ref="B218" r:id="rId1394"/>
    <hyperlink ref="B219" r:id="rId1395"/>
    <hyperlink ref="B220" r:id="rId1396"/>
    <hyperlink ref="B221" r:id="rId1397"/>
    <hyperlink ref="B222" r:id="rId1398"/>
    <hyperlink ref="B223" r:id="rId1399"/>
    <hyperlink ref="B224" r:id="rId1400"/>
    <hyperlink ref="B179" r:id="rId1401"/>
    <hyperlink ref="B180" r:id="rId1402"/>
    <hyperlink ref="B181" r:id="rId1403"/>
    <hyperlink ref="B182" r:id="rId1404"/>
    <hyperlink ref="B183" r:id="rId1405"/>
    <hyperlink ref="B184" r:id="rId1406"/>
    <hyperlink ref="B185" r:id="rId1407"/>
    <hyperlink ref="B186" r:id="rId1408"/>
    <hyperlink ref="B187" r:id="rId1409"/>
    <hyperlink ref="B188" r:id="rId1410"/>
    <hyperlink ref="B189" r:id="rId1411"/>
    <hyperlink ref="B190" r:id="rId1412"/>
    <hyperlink ref="B191" r:id="rId1413"/>
    <hyperlink ref="B192" r:id="rId1414"/>
    <hyperlink ref="B193" r:id="rId1415"/>
    <hyperlink ref="B194" r:id="rId1416"/>
    <hyperlink ref="B195" r:id="rId1417"/>
    <hyperlink ref="B196" r:id="rId1418"/>
    <hyperlink ref="B197" r:id="rId1419"/>
    <hyperlink ref="B198" r:id="rId1420"/>
    <hyperlink ref="B199" r:id="rId1421"/>
    <hyperlink ref="B200" r:id="rId1422"/>
    <hyperlink ref="B201" r:id="rId1423"/>
    <hyperlink ref="B202" r:id="rId1424"/>
    <hyperlink ref="B203" r:id="rId1425"/>
    <hyperlink ref="B169" r:id="rId1426"/>
    <hyperlink ref="B170" r:id="rId1427"/>
    <hyperlink ref="B171" r:id="rId1428"/>
    <hyperlink ref="B172" r:id="rId1429"/>
    <hyperlink ref="B173" r:id="rId1430"/>
    <hyperlink ref="B174" r:id="rId1431"/>
    <hyperlink ref="B175" r:id="rId1432"/>
    <hyperlink ref="B176" r:id="rId1433"/>
    <hyperlink ref="B177" r:id="rId1434"/>
    <hyperlink ref="B178" r:id="rId1435"/>
    <hyperlink ref="B159" r:id="rId1436"/>
    <hyperlink ref="B160" r:id="rId1437"/>
    <hyperlink ref="B161" r:id="rId1438"/>
    <hyperlink ref="B162" r:id="rId1439"/>
    <hyperlink ref="B163" r:id="rId1440"/>
    <hyperlink ref="B164" r:id="rId1441"/>
    <hyperlink ref="B165" r:id="rId1442"/>
    <hyperlink ref="B166" r:id="rId1443"/>
    <hyperlink ref="B167" r:id="rId1444"/>
    <hyperlink ref="B168" r:id="rId1445"/>
    <hyperlink ref="B122" r:id="rId1446"/>
    <hyperlink ref="B123" r:id="rId1447"/>
    <hyperlink ref="B124" r:id="rId1448"/>
    <hyperlink ref="B125" r:id="rId1449"/>
    <hyperlink ref="B126" r:id="rId1450"/>
    <hyperlink ref="B127" r:id="rId1451"/>
    <hyperlink ref="B128" r:id="rId1452"/>
    <hyperlink ref="B129" r:id="rId1453"/>
    <hyperlink ref="B130" r:id="rId1454"/>
    <hyperlink ref="B131" r:id="rId1455"/>
    <hyperlink ref="B132" r:id="rId1456"/>
    <hyperlink ref="B133" r:id="rId1457"/>
    <hyperlink ref="B134" r:id="rId1458"/>
    <hyperlink ref="B135" r:id="rId1459"/>
    <hyperlink ref="B136" r:id="rId1460"/>
    <hyperlink ref="B137" r:id="rId1461"/>
    <hyperlink ref="B138" r:id="rId1462"/>
    <hyperlink ref="B139" r:id="rId1463"/>
    <hyperlink ref="B140" r:id="rId1464"/>
    <hyperlink ref="B141" r:id="rId1465"/>
    <hyperlink ref="B142" r:id="rId1466"/>
    <hyperlink ref="B143" r:id="rId1467"/>
    <hyperlink ref="B144" r:id="rId1468"/>
    <hyperlink ref="B145" r:id="rId1469"/>
    <hyperlink ref="B146" r:id="rId1470"/>
    <hyperlink ref="B147" r:id="rId1471"/>
    <hyperlink ref="B148" r:id="rId1472"/>
    <hyperlink ref="B149" r:id="rId1473"/>
    <hyperlink ref="B150" r:id="rId1474"/>
    <hyperlink ref="B151" r:id="rId1475"/>
    <hyperlink ref="B152" r:id="rId1476"/>
    <hyperlink ref="B153" r:id="rId1477"/>
    <hyperlink ref="B154" r:id="rId1478"/>
    <hyperlink ref="B155" r:id="rId1479"/>
    <hyperlink ref="B156" r:id="rId1480"/>
    <hyperlink ref="B157" r:id="rId1481"/>
    <hyperlink ref="B158" r:id="rId1482"/>
    <hyperlink ref="B80" r:id="rId1483"/>
    <hyperlink ref="B81" r:id="rId1484"/>
    <hyperlink ref="B82" r:id="rId1485"/>
    <hyperlink ref="B83" r:id="rId1486"/>
    <hyperlink ref="B84" r:id="rId1487"/>
    <hyperlink ref="B85" r:id="rId1488"/>
    <hyperlink ref="B86" r:id="rId1489"/>
    <hyperlink ref="B87" r:id="rId1490"/>
    <hyperlink ref="B88" r:id="rId1491"/>
    <hyperlink ref="B89" r:id="rId1492"/>
    <hyperlink ref="B90" r:id="rId1493"/>
    <hyperlink ref="B91" r:id="rId1494"/>
    <hyperlink ref="B92" r:id="rId1495"/>
    <hyperlink ref="B93" r:id="rId1496"/>
    <hyperlink ref="B94" r:id="rId1497"/>
    <hyperlink ref="B95" r:id="rId1498"/>
    <hyperlink ref="B96" r:id="rId1499"/>
    <hyperlink ref="B97" r:id="rId1500"/>
    <hyperlink ref="B98" r:id="rId1501"/>
    <hyperlink ref="B99" r:id="rId1502"/>
    <hyperlink ref="B100" r:id="rId1503"/>
    <hyperlink ref="B101" r:id="rId1504"/>
    <hyperlink ref="B102" r:id="rId1505"/>
    <hyperlink ref="B103" r:id="rId1506"/>
    <hyperlink ref="B104" r:id="rId1507"/>
    <hyperlink ref="B105" r:id="rId1508"/>
    <hyperlink ref="B106" r:id="rId1509"/>
    <hyperlink ref="B107" r:id="rId1510"/>
    <hyperlink ref="B108" r:id="rId1511"/>
    <hyperlink ref="B109" r:id="rId1512"/>
    <hyperlink ref="B110" r:id="rId1513"/>
    <hyperlink ref="B111" r:id="rId1514"/>
    <hyperlink ref="B112" r:id="rId1515"/>
    <hyperlink ref="B113" r:id="rId1516"/>
    <hyperlink ref="B114" r:id="rId1517"/>
    <hyperlink ref="B116" r:id="rId1518"/>
    <hyperlink ref="B120" r:id="rId1519"/>
    <hyperlink ref="B121" r:id="rId1520"/>
    <hyperlink ref="B115" r:id="rId1521"/>
    <hyperlink ref="B118" r:id="rId1522"/>
    <hyperlink ref="B119" r:id="rId1523"/>
    <hyperlink ref="B117" r:id="rId1524"/>
    <hyperlink ref="B79" r:id="rId1525"/>
    <hyperlink ref="B75" r:id="rId1526"/>
    <hyperlink ref="B76" r:id="rId1527"/>
    <hyperlink ref="B77" r:id="rId1528"/>
    <hyperlink ref="B78" r:id="rId1529"/>
    <hyperlink ref="B69" r:id="rId1530"/>
    <hyperlink ref="B70" r:id="rId1531"/>
    <hyperlink ref="B71" r:id="rId1532"/>
    <hyperlink ref="B72" r:id="rId1533"/>
    <hyperlink ref="B73" r:id="rId1534"/>
    <hyperlink ref="B74" r:id="rId1535"/>
    <hyperlink ref="B68" r:id="rId1536"/>
    <hyperlink ref="B67" r:id="rId1537"/>
    <hyperlink ref="B66" r:id="rId1538"/>
    <hyperlink ref="B65" r:id="rId1539"/>
    <hyperlink ref="B64" r:id="rId1540"/>
    <hyperlink ref="B63" r:id="rId1541"/>
    <hyperlink ref="B62" r:id="rId1542"/>
    <hyperlink ref="B61" r:id="rId1543"/>
    <hyperlink ref="B60" r:id="rId1544"/>
    <hyperlink ref="B59" r:id="rId1545"/>
    <hyperlink ref="B58" r:id="rId1546"/>
    <hyperlink ref="B56" r:id="rId1547"/>
    <hyperlink ref="B55" r:id="rId1548"/>
    <hyperlink ref="B54" r:id="rId1549"/>
    <hyperlink ref="B53" r:id="rId1550"/>
    <hyperlink ref="B52" r:id="rId1551"/>
    <hyperlink ref="B51" r:id="rId1552"/>
    <hyperlink ref="B50" r:id="rId1553"/>
    <hyperlink ref="B49" r:id="rId1554"/>
    <hyperlink ref="B48" r:id="rId1555"/>
    <hyperlink ref="B47" r:id="rId1556"/>
    <hyperlink ref="B46" r:id="rId1557"/>
    <hyperlink ref="B45" r:id="rId1558"/>
    <hyperlink ref="B44" r:id="rId1559"/>
    <hyperlink ref="B43" r:id="rId1560"/>
    <hyperlink ref="B42" r:id="rId1561"/>
    <hyperlink ref="B41" r:id="rId1562"/>
    <hyperlink ref="B40" r:id="rId1563"/>
    <hyperlink ref="B39" r:id="rId1564"/>
    <hyperlink ref="B38" r:id="rId1565"/>
    <hyperlink ref="B37" r:id="rId1566"/>
    <hyperlink ref="B36" r:id="rId1567"/>
    <hyperlink ref="B34" r:id="rId1568"/>
    <hyperlink ref="B33" r:id="rId1569"/>
    <hyperlink ref="B32" r:id="rId1570"/>
    <hyperlink ref="B31" r:id="rId1571"/>
    <hyperlink ref="B30" r:id="rId1572"/>
    <hyperlink ref="B29" r:id="rId1573"/>
    <hyperlink ref="B28" r:id="rId1574"/>
    <hyperlink ref="B27" r:id="rId1575"/>
    <hyperlink ref="B26" r:id="rId1576"/>
    <hyperlink ref="B25" r:id="rId1577"/>
    <hyperlink ref="B23" r:id="rId1578"/>
    <hyperlink ref="B24" r:id="rId1579"/>
    <hyperlink ref="B35" r:id="rId1580"/>
    <hyperlink ref="B57" r:id="rId1581"/>
    <hyperlink ref="B17" r:id="rId1582"/>
  </hyperlinks>
  <pageMargins left="0" right="0" top="0.19685039370078741" bottom="0" header="0.31496062992125984" footer="0.31496062992125984"/>
  <pageSetup scale="82" orientation="portrait" r:id="rId1583"/>
  <ignoredErrors>
    <ignoredError sqref="O45 O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Hoja5</vt:lpstr>
      <vt:lpstr>BASE 2017 </vt:lpstr>
      <vt:lpstr>BASE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dary hurtado</cp:lastModifiedBy>
  <cp:lastPrinted>2017-06-21T20:33:46Z</cp:lastPrinted>
  <dcterms:created xsi:type="dcterms:W3CDTF">2016-08-31T15:12:17Z</dcterms:created>
  <dcterms:modified xsi:type="dcterms:W3CDTF">2017-11-16T22:56:30Z</dcterms:modified>
</cp:coreProperties>
</file>